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ebeccaChan\Downloads\"/>
    </mc:Choice>
  </mc:AlternateContent>
  <xr:revisionPtr revIDLastSave="0" documentId="13_ncr:1_{0825E98A-E8A0-4890-9750-A1DDCD15B280}" xr6:coauthVersionLast="47" xr6:coauthVersionMax="47" xr10:uidLastSave="{00000000-0000-0000-0000-000000000000}"/>
  <bookViews>
    <workbookView xWindow="-120" yWindow="-120" windowWidth="38640" windowHeight="21240" activeTab="2" xr2:uid="{97923DE5-7620-47F9-9AEF-0A2263A09323}"/>
  </bookViews>
  <sheets>
    <sheet name="Start here" sheetId="3" r:id="rId1"/>
    <sheet name="1.Programme calendar" sheetId="2" r:id="rId2"/>
    <sheet name="2.Programme designer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1" l="1"/>
  <c r="E46" i="1"/>
  <c r="E21" i="1"/>
  <c r="J39" i="1"/>
  <c r="J38" i="1"/>
  <c r="J30" i="1"/>
  <c r="E81" i="1"/>
  <c r="E52" i="1"/>
  <c r="E39" i="1"/>
  <c r="E30" i="1"/>
  <c r="B4" i="1" l="1"/>
  <c r="F28" i="3"/>
  <c r="J34" i="1"/>
  <c r="J21" i="1"/>
  <c r="J20" i="1"/>
  <c r="E78" i="1"/>
  <c r="E113" i="1"/>
  <c r="E119" i="1"/>
  <c r="E118" i="1"/>
  <c r="E117" i="1"/>
  <c r="E116" i="1"/>
  <c r="E112" i="1"/>
  <c r="E111" i="1"/>
  <c r="E108" i="1"/>
  <c r="E107" i="1"/>
  <c r="E106" i="1"/>
  <c r="E105" i="1"/>
  <c r="E60" i="1"/>
  <c r="E102" i="1"/>
  <c r="E101" i="1"/>
  <c r="E100" i="1"/>
  <c r="E99" i="1"/>
  <c r="E98" i="1"/>
  <c r="E97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0" i="1"/>
  <c r="E79" i="1"/>
  <c r="E75" i="1"/>
  <c r="E74" i="1"/>
  <c r="E73" i="1"/>
  <c r="E72" i="1"/>
  <c r="E71" i="1"/>
  <c r="E68" i="1"/>
  <c r="E67" i="1"/>
  <c r="E66" i="1"/>
  <c r="E65" i="1"/>
  <c r="E64" i="1"/>
  <c r="E63" i="1"/>
  <c r="E62" i="1"/>
  <c r="E61" i="1"/>
  <c r="E57" i="1"/>
  <c r="E56" i="1"/>
  <c r="E55" i="1"/>
  <c r="E54" i="1"/>
  <c r="E53" i="1"/>
  <c r="E51" i="1"/>
  <c r="J46" i="1"/>
  <c r="J45" i="1"/>
  <c r="J37" i="1"/>
  <c r="J33" i="1"/>
  <c r="J32" i="1"/>
  <c r="J31" i="1"/>
  <c r="J29" i="1"/>
  <c r="J28" i="1"/>
  <c r="J19" i="1"/>
  <c r="J18" i="1"/>
  <c r="D7" i="1" s="1"/>
  <c r="E49" i="1"/>
  <c r="E45" i="1"/>
  <c r="E40" i="1"/>
  <c r="E38" i="1"/>
  <c r="E37" i="1"/>
  <c r="E33" i="1"/>
  <c r="E32" i="1"/>
  <c r="E31" i="1"/>
  <c r="E29" i="1"/>
  <c r="E28" i="1"/>
  <c r="E23" i="1"/>
  <c r="E22" i="1"/>
  <c r="E19" i="1"/>
  <c r="E18" i="1"/>
</calcChain>
</file>

<file path=xl/sharedStrings.xml><?xml version="1.0" encoding="utf-8"?>
<sst xmlns="http://schemas.openxmlformats.org/spreadsheetml/2006/main" count="209" uniqueCount="158">
  <si>
    <t>Supporting you as a wellbeing lead</t>
  </si>
  <si>
    <t>Developing your wellbeing strategy</t>
  </si>
  <si>
    <t xml:space="preserve">Developing your line managers </t>
  </si>
  <si>
    <t>Developing your wellbeing champions</t>
  </si>
  <si>
    <t>Creating a menopause-friendly workplace</t>
  </si>
  <si>
    <t>Developing mental health awareness</t>
  </si>
  <si>
    <t>Onsite activities</t>
  </si>
  <si>
    <t>Content &amp; communications</t>
  </si>
  <si>
    <t>Credit value</t>
  </si>
  <si>
    <t xml:space="preserve">Webinars   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</si>
  <si>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</si>
  <si>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</si>
  <si>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</si>
  <si>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</si>
  <si>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</si>
  <si>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</si>
  <si>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</si>
  <si>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</si>
  <si>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</si>
  <si>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</si>
  <si>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</si>
  <si>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</si>
  <si>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Your 3-year workplace wellbeing roadmap</t>
  </si>
  <si>
    <t>PROGRAMME LEVEL</t>
  </si>
  <si>
    <t>CREDITS AVAILABLE</t>
  </si>
  <si>
    <t>TOTAL SELECTED</t>
  </si>
  <si>
    <t>Selection</t>
  </si>
  <si>
    <t>Credits Selected</t>
  </si>
  <si>
    <t>✦Wellbeing lead training</t>
  </si>
  <si>
    <t>✦1-hour bespoke consultancy</t>
  </si>
  <si>
    <t>BRONZE</t>
  </si>
  <si>
    <t>SILVER</t>
  </si>
  <si>
    <t>GOLD</t>
  </si>
  <si>
    <t>PLATINUM</t>
  </si>
  <si>
    <t>SHAPE</t>
  </si>
  <si>
    <t>EMBED</t>
  </si>
  <si>
    <t>REACH</t>
  </si>
  <si>
    <r>
      <t xml:space="preserve">✦Workplace wellbeing audit </t>
    </r>
    <r>
      <rPr>
        <i/>
        <sz val="10"/>
        <color theme="1"/>
        <rFont val="Arial"/>
        <family val="2"/>
      </rPr>
      <t>(standard)</t>
    </r>
  </si>
  <si>
    <r>
      <t xml:space="preserve">✦Strategy formulation </t>
    </r>
    <r>
      <rPr>
        <i/>
        <sz val="10"/>
        <color theme="1"/>
        <rFont val="Arial"/>
        <family val="2"/>
      </rPr>
      <t>(standard)</t>
    </r>
  </si>
  <si>
    <r>
      <t>✦Menopause awareness resources -</t>
    </r>
    <r>
      <rPr>
        <i/>
        <sz val="10"/>
        <color theme="1"/>
        <rFont val="Arial"/>
        <family val="2"/>
      </rPr>
      <t xml:space="preserve"> included within strategy design</t>
    </r>
  </si>
  <si>
    <r>
      <t xml:space="preserve">✦Monthly 'done-for-you content' </t>
    </r>
    <r>
      <rPr>
        <i/>
        <sz val="10"/>
        <color theme="1"/>
        <rFont val="Arial"/>
        <family val="2"/>
      </rPr>
      <t>- included within any 12-month programme</t>
    </r>
  </si>
  <si>
    <r>
      <t xml:space="preserve">✦Live webinars </t>
    </r>
    <r>
      <rPr>
        <i/>
        <sz val="10"/>
        <color theme="1"/>
        <rFont val="Arial"/>
        <family val="2"/>
      </rPr>
      <t xml:space="preserve">- 1 hour live online - in company </t>
    </r>
  </si>
  <si>
    <r>
      <t xml:space="preserve">✦Half-day </t>
    </r>
    <r>
      <rPr>
        <i/>
        <sz val="10"/>
        <color theme="1"/>
        <rFont val="Arial"/>
        <family val="2"/>
      </rPr>
      <t>(inc travel)</t>
    </r>
  </si>
  <si>
    <r>
      <t xml:space="preserve">✦Full-day </t>
    </r>
    <r>
      <rPr>
        <i/>
        <sz val="10"/>
        <color theme="1"/>
        <rFont val="Arial"/>
        <family val="2"/>
      </rPr>
      <t>(inc travel)</t>
    </r>
  </si>
  <si>
    <t>6 Steps to Post-Menopause Health</t>
  </si>
  <si>
    <t>Boost your Energy</t>
  </si>
  <si>
    <t>Boost your Fitness</t>
  </si>
  <si>
    <t>Building Resilience</t>
  </si>
  <si>
    <t>Creating an Effective Work-Life Balance</t>
  </si>
  <si>
    <t>Detox and Re-energise</t>
  </si>
  <si>
    <t>Digital Detox</t>
  </si>
  <si>
    <t>Eco-Friendly Eating</t>
  </si>
  <si>
    <t>Embracing Life as a New Parent</t>
  </si>
  <si>
    <t>Embracing Neurodiversity: Building an Inclusive Workplace</t>
  </si>
  <si>
    <t>Fertility, Pregnancy and Healthy Baby</t>
  </si>
  <si>
    <t>Food for the Mind</t>
  </si>
  <si>
    <t>Get Fit and Stay Fit</t>
  </si>
  <si>
    <t>Good Gut Health</t>
  </si>
  <si>
    <t>Healthy Ageing</t>
  </si>
  <si>
    <t>Healthy Cooking Class</t>
  </si>
  <si>
    <t>Healthy Eating on a Budget</t>
  </si>
  <si>
    <t>Healthy in a Hurry</t>
  </si>
  <si>
    <t>Healthy Meal Planning for Shift Work</t>
  </si>
  <si>
    <t>Heart Health</t>
  </si>
  <si>
    <t>Immune Boost</t>
  </si>
  <si>
    <t>In Practice: Mindfulness, Visualisation &amp; Meditation</t>
  </si>
  <si>
    <t>Kid's Nutrition</t>
  </si>
  <si>
    <t>Managing Migraines &amp; Headaches</t>
  </si>
  <si>
    <t>Managing Uncertainty</t>
  </si>
  <si>
    <t>Mastering Self-Belief: Tackling the ‘Imposter Phenomenon’ in the Workplace</t>
  </si>
  <si>
    <t>Menopause Awareness at Work</t>
  </si>
  <si>
    <t>Men's Health</t>
  </si>
  <si>
    <t>Men's Mental Health</t>
  </si>
  <si>
    <t>Metabolic Boost</t>
  </si>
  <si>
    <t>Mindfulness</t>
  </si>
  <si>
    <t>Musculoskeletal Detective</t>
  </si>
  <si>
    <t>Nutrition Discovery Session</t>
  </si>
  <si>
    <t>Preventing Fatigue &amp; Burnout</t>
  </si>
  <si>
    <t>Revitalise and Energise Every Day</t>
  </si>
  <si>
    <t>Stay Alcohol Savvy</t>
  </si>
  <si>
    <t>Stress Buster</t>
  </si>
  <si>
    <t>Summer Wellness</t>
  </si>
  <si>
    <t>Supporting Mental Health at Work</t>
  </si>
  <si>
    <t>The 4 Pillars of a Positive Mindset</t>
  </si>
  <si>
    <t>The Benefits of Plant-Based Eating</t>
  </si>
  <si>
    <t>The Power of Nature</t>
  </si>
  <si>
    <t>The Power of Self-Care</t>
  </si>
  <si>
    <t>The Power of Social Wellbeing</t>
  </si>
  <si>
    <t>Thriving in a Hybrid World</t>
  </si>
  <si>
    <t>Understanding and Embracing the Menopause</t>
  </si>
  <si>
    <t>Understanding Anxiety</t>
  </si>
  <si>
    <t>Unleash Your Brain Power</t>
  </si>
  <si>
    <t>Winter Wellness</t>
  </si>
  <si>
    <t>Women's Health</t>
  </si>
  <si>
    <t>8 Steps to Better Sleep</t>
  </si>
  <si>
    <t>Building Psychological Safety</t>
  </si>
  <si>
    <t>Nutrition</t>
  </si>
  <si>
    <t>General Wellbeing</t>
  </si>
  <si>
    <t>Men's &amp; Women's Health</t>
  </si>
  <si>
    <t>Psychology &amp; Mental Wellbeing</t>
  </si>
  <si>
    <t>Prevention of Ill-Health</t>
  </si>
  <si>
    <t>Stages of Life</t>
  </si>
  <si>
    <t>Physical Activity</t>
  </si>
  <si>
    <t>Sleep, Energy &amp; Fatigue</t>
  </si>
  <si>
    <t>ADHD &amp; Autism Awareness at Work</t>
  </si>
  <si>
    <t>• World Suicide Prevention Day
• Know your numbers! Week
(blood pressure)
• Migraine Awareness Week
• National Inclusion Week</t>
  </si>
  <si>
    <t>• Grief Awareness Week</t>
  </si>
  <si>
    <t>• International Stress Awareness
Day
• World Diabetes Day
• National Self Care Week
• Men's Health Awareness Month</t>
  </si>
  <si>
    <t>• International Women's Day
• World Sleep Day
• International Day of Happiness
• Endometriosis Awareness Month</t>
  </si>
  <si>
    <t>• World Autism Awareness Day
• World Health Day
• Stress Awareness Month</t>
  </si>
  <si>
    <t>• Veganuary
• Dry January
• Cervical Health Awareness Month</t>
  </si>
  <si>
    <t>• World Cancer Day
• Children’s Mental Health Week
• Eating Disorders Awareness Week
• National Heart Month</t>
  </si>
  <si>
    <t>• Men's Health Week
• Diabetes Awareness Week
• Healthy Eating Week
• World Wellbeing Week</t>
  </si>
  <si>
    <t>• Alcohol Awareness Week
• National Picnic Month
• Plastic Free July</t>
  </si>
  <si>
    <t>• Cycle to Work Day
• National Relaxation Day
• National Dog Day
• Happiness Happens Month</t>
  </si>
  <si>
    <t>✦Strategy package</t>
  </si>
  <si>
    <r>
      <t xml:space="preserve">✦Wellbeing champion culture and communication </t>
    </r>
    <r>
      <rPr>
        <i/>
        <sz val="10"/>
        <color theme="1"/>
        <rFont val="Arial"/>
        <family val="2"/>
      </rPr>
      <t>- team interpretation &amp; workshop, up to 16 attendees</t>
    </r>
  </si>
  <si>
    <r>
      <t>✦Team culture and communication</t>
    </r>
    <r>
      <rPr>
        <i/>
        <sz val="10"/>
        <color theme="1"/>
        <rFont val="Arial"/>
        <family val="2"/>
      </rPr>
      <t xml:space="preserve"> - individual assessment &amp; interpretation - per person</t>
    </r>
  </si>
  <si>
    <r>
      <t xml:space="preserve">✦Team culture and communication </t>
    </r>
    <r>
      <rPr>
        <i/>
        <sz val="10"/>
        <color theme="1"/>
        <rFont val="Arial"/>
        <family val="2"/>
      </rPr>
      <t>- team interpretation &amp; workshop, up to 16 attendees</t>
    </r>
  </si>
  <si>
    <r>
      <t xml:space="preserve">✦SuperChamps ongoing CPD training, resources &amp; network - </t>
    </r>
    <r>
      <rPr>
        <i/>
        <sz val="10"/>
        <color theme="1"/>
        <rFont val="Arial"/>
        <family val="2"/>
      </rPr>
      <t>12-month licence &amp; setup</t>
    </r>
    <r>
      <rPr>
        <sz val="10"/>
        <color theme="1"/>
        <rFont val="Arial"/>
        <family val="2"/>
      </rPr>
      <t>*</t>
    </r>
  </si>
  <si>
    <r>
      <t xml:space="preserve">✦SuperChamps ongoing CPD training, resources &amp; network - </t>
    </r>
    <r>
      <rPr>
        <i/>
        <sz val="10"/>
        <color theme="1"/>
        <rFont val="Arial"/>
        <family val="2"/>
      </rPr>
      <t>12-month per person licence</t>
    </r>
    <r>
      <rPr>
        <sz val="10"/>
        <color theme="1"/>
        <rFont val="Arial"/>
        <family val="2"/>
      </rPr>
      <t>*</t>
    </r>
  </si>
  <si>
    <t>Included with all programmes</t>
  </si>
  <si>
    <t>*Setup mandatory</t>
  </si>
  <si>
    <t>WORKPLACE WELLBEING PROGRAMME DESIGNER</t>
  </si>
  <si>
    <t>Design your programme in 3 simple steps:</t>
  </si>
  <si>
    <r>
      <t xml:space="preserve">2. Select your wellbeing objectives with our </t>
    </r>
    <r>
      <rPr>
        <b/>
        <i/>
        <sz val="12"/>
        <rFont val="Arial"/>
        <family val="2"/>
      </rPr>
      <t>programme designer</t>
    </r>
    <r>
      <rPr>
        <sz val="12"/>
        <rFont val="Arial"/>
        <family val="2"/>
      </rPr>
      <t>.</t>
    </r>
  </si>
  <si>
    <t>Use this calendar to plan and organise your workplace wellbeing initiatives for the next three years. Key awareness dates are included as examples to help guide your planning.</t>
  </si>
  <si>
    <t>Your wellbeing objectives: 12-month programme designer</t>
  </si>
  <si>
    <r>
      <t xml:space="preserve">1. Plan your annual workplace wellbeing roadmap using the </t>
    </r>
    <r>
      <rPr>
        <b/>
        <i/>
        <sz val="12"/>
        <rFont val="Arial"/>
        <family val="2"/>
      </rPr>
      <t>programme calendar</t>
    </r>
    <r>
      <rPr>
        <sz val="12"/>
        <rFont val="Arial"/>
        <family val="2"/>
      </rPr>
      <t>.</t>
    </r>
  </si>
  <si>
    <t>Select your wellbeing objectives and services below to design your 12-month wellbeing programme. For further guidance, book a 30-minute consultation with our team to review and discuss your plan.</t>
  </si>
  <si>
    <r>
      <t xml:space="preserve">3. Click the button below to book your </t>
    </r>
    <r>
      <rPr>
        <b/>
        <i/>
        <sz val="12"/>
        <rFont val="Arial"/>
        <family val="2"/>
      </rPr>
      <t>30-minute consultation</t>
    </r>
    <r>
      <rPr>
        <sz val="12"/>
        <rFont val="Arial"/>
        <family val="2"/>
      </rPr>
      <t xml:space="preserve"> to discuss your plan.</t>
    </r>
  </si>
  <si>
    <t>Key objectives:</t>
  </si>
  <si>
    <t>Included with training</t>
  </si>
  <si>
    <t>Included with strategy design</t>
  </si>
  <si>
    <t>Included with 12-month programmes</t>
  </si>
  <si>
    <t>Included with programme</t>
  </si>
  <si>
    <t>Dealing with Grief in the Workplace</t>
  </si>
  <si>
    <t>How to Develop Healthy Habits</t>
  </si>
  <si>
    <r>
      <t xml:space="preserve">✦Menopause awareness </t>
    </r>
    <r>
      <rPr>
        <i/>
        <sz val="10"/>
        <color theme="1"/>
        <rFont val="Arial"/>
        <family val="2"/>
      </rPr>
      <t>- half-day online training - per person</t>
    </r>
  </si>
  <si>
    <r>
      <t xml:space="preserve">✦Menopause awareness </t>
    </r>
    <r>
      <rPr>
        <i/>
        <sz val="10"/>
        <color theme="1"/>
        <rFont val="Arial"/>
        <family val="2"/>
      </rPr>
      <t>- half-day online training - in-company, up to 16 attendees</t>
    </r>
  </si>
  <si>
    <r>
      <t xml:space="preserve">✦Wellbeing champion foundation training - </t>
    </r>
    <r>
      <rPr>
        <i/>
        <sz val="10"/>
        <color theme="1"/>
        <rFont val="Arial"/>
        <family val="2"/>
      </rPr>
      <t>half-day online training - per person</t>
    </r>
  </si>
  <si>
    <r>
      <t xml:space="preserve">✦Wellbeing champion foundation training - </t>
    </r>
    <r>
      <rPr>
        <i/>
        <sz val="10"/>
        <color theme="1"/>
        <rFont val="Arial"/>
        <family val="2"/>
      </rPr>
      <t>half-day online training - in-company, up to 16 attendees</t>
    </r>
  </si>
  <si>
    <r>
      <t xml:space="preserve">✦Psychological Safety Training for Line Managers </t>
    </r>
    <r>
      <rPr>
        <i/>
        <sz val="10"/>
        <color theme="1"/>
        <rFont val="Arial"/>
        <family val="2"/>
      </rPr>
      <t>- half-day online training - per person</t>
    </r>
  </si>
  <si>
    <r>
      <t xml:space="preserve">✦Psychological Safety Training for Line Managers </t>
    </r>
    <r>
      <rPr>
        <i/>
        <sz val="10"/>
        <color theme="1"/>
        <rFont val="Arial"/>
        <family val="2"/>
      </rPr>
      <t>- half-day online training - in-company, up to 16 attendees</t>
    </r>
  </si>
  <si>
    <t>✦How to build a high-performance team training</t>
  </si>
  <si>
    <t>✦"Have your own workplace wellbeing expert" programme</t>
  </si>
  <si>
    <t>• World Digestive Health Day
• Sun Awareness Week</t>
  </si>
  <si>
    <t>• World Mental Health Day
• World Menopause Day
• International Vegetarian Week
• Mental Health
Awareness Week
• Back Care Awareness Week</t>
  </si>
  <si>
    <t>✦SuperWellness branded merchandise pack</t>
  </si>
  <si>
    <r>
      <t>✦Data &amp; reporting</t>
    </r>
    <r>
      <rPr>
        <i/>
        <sz val="10"/>
        <color theme="1"/>
        <rFont val="Arial"/>
        <family val="2"/>
      </rPr>
      <t xml:space="preserve"> (Special offer valid until 31st Mar 2025: included with your programme)</t>
    </r>
  </si>
  <si>
    <r>
      <t xml:space="preserve">✦Menopause awareness - </t>
    </r>
    <r>
      <rPr>
        <i/>
        <sz val="10"/>
        <color theme="1"/>
        <rFont val="Arial"/>
        <family val="2"/>
      </rPr>
      <t>1-hour live online training - in-company</t>
    </r>
  </si>
  <si>
    <r>
      <t xml:space="preserve">✦Wellbeing champion </t>
    </r>
    <r>
      <rPr>
        <i/>
        <sz val="10"/>
        <color theme="1"/>
        <rFont val="Arial"/>
        <family val="2"/>
      </rPr>
      <t>- 1-hour live online training - in-company</t>
    </r>
  </si>
  <si>
    <r>
      <t xml:space="preserve">✦Building Psychological Safety </t>
    </r>
    <r>
      <rPr>
        <i/>
        <sz val="10"/>
        <color theme="1"/>
        <rFont val="Arial"/>
        <family val="2"/>
      </rPr>
      <t>- 1-hour live online training - in-company</t>
    </r>
  </si>
  <si>
    <r>
      <t xml:space="preserve">✦Great line management - </t>
    </r>
    <r>
      <rPr>
        <i/>
        <sz val="10"/>
        <color theme="1"/>
        <rFont val="Arial"/>
        <family val="2"/>
      </rPr>
      <t>1-hour live online training - in-company</t>
    </r>
  </si>
  <si>
    <r>
      <t>✦Great line management -</t>
    </r>
    <r>
      <rPr>
        <i/>
        <sz val="10"/>
        <color theme="1"/>
        <rFont val="Arial"/>
        <family val="2"/>
      </rPr>
      <t xml:space="preserve"> half-day online training - per person</t>
    </r>
  </si>
  <si>
    <r>
      <t>✦Great line management -</t>
    </r>
    <r>
      <rPr>
        <i/>
        <sz val="10"/>
        <color theme="1"/>
        <rFont val="Arial"/>
        <family val="2"/>
      </rPr>
      <t xml:space="preserve"> half-day online training - in-company, up to 16 attendees</t>
    </r>
  </si>
  <si>
    <r>
      <t xml:space="preserve">✦Wellbeing lead academy hub - 12 months </t>
    </r>
    <r>
      <rPr>
        <i/>
        <sz val="10"/>
        <color theme="1"/>
        <rFont val="Arial"/>
        <family val="2"/>
      </rPr>
      <t>(Special offer until 31st Mar 2025: included with training)</t>
    </r>
  </si>
  <si>
    <r>
      <t xml:space="preserve">✦ Wellbeing lead academy hub renewal – 12 months </t>
    </r>
    <r>
      <rPr>
        <i/>
        <sz val="10"/>
        <color theme="1"/>
        <rFont val="Arial"/>
        <family val="2"/>
      </rPr>
      <t>(exclusive to previous wellbeing lead training or L5 diploma attendees)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</si>
</sst>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</font>
    <font>
      <sz val="8"/>
      <name val="Aptos Narrow"/>
      <family val="2"/>
      <scheme val="minor"/>
    </font>
    <font>
      <i/>
      <sz val="10"/>
      <color theme="1"/>
      <name val="Arial"/>
      <family val="2"/>
    </font>
    <font>
      <b/>
      <sz val="11"/>
      <color theme="0"/>
      <name val="Arial"/>
      <family val="2"/>
    </font>
    <font>
      <b/>
      <sz val="14"/>
      <color rgb="FF53407D"/>
      <name val="Arial"/>
      <family val="2"/>
    </font>
    <font>
      <b/>
      <sz val="10"/>
      <color theme="2" tint="-0.499984740745262"/>
      <name val="Arial"/>
      <family val="2"/>
    </font>
    <font>
      <b/>
      <sz val="10"/>
      <color theme="2" tint="-0.749992370372631"/>
      <name val="Arial"/>
      <family val="2"/>
    </font>
    <font>
      <b/>
      <sz val="10"/>
      <color rgb="FFCC9900"/>
      <name val="Arial"/>
      <family val="2"/>
    </font>
    <font>
      <b/>
      <sz val="10"/>
      <color rgb="FF996633"/>
      <name val="Arial"/>
      <family val="2"/>
    </font>
    <font>
      <b/>
      <sz val="11"/>
      <color theme="1"/>
      <name val="Arial"/>
      <family val="2"/>
    </font>
    <font>
      <b/>
      <sz val="11"/>
      <color rgb="FFAC6222"/>
      <name val="Arial"/>
      <family val="2"/>
    </font>
    <font>
      <b/>
      <sz val="11"/>
      <color rgb="FF43828C"/>
      <name val="Arial"/>
      <family val="2"/>
    </font>
    <font>
      <b/>
      <sz val="11"/>
      <color rgb="FF8E882D"/>
      <name val="Arial"/>
      <family val="2"/>
    </font>
    <font>
      <sz val="11"/>
      <name val="Arial"/>
      <family val="2"/>
    </font>
    <font>
      <b/>
      <sz val="10"/>
      <color rgb="FF53407D"/>
      <name val="Arial"/>
      <family val="2"/>
    </font>
    <font>
      <b/>
      <sz val="10"/>
      <color rgb="FF35676F"/>
      <name val="Arial"/>
      <family val="2"/>
    </font>
    <font>
      <b/>
      <sz val="10"/>
      <color rgb="FF726C24"/>
      <name val="Arial"/>
      <family val="2"/>
    </font>
    <font>
      <i/>
      <u/>
      <sz val="10"/>
      <color theme="1"/>
      <name val="Arial"/>
      <family val="2"/>
    </font>
    <font>
      <sz val="9"/>
      <color theme="2" tint="-0.499984740745262"/>
      <name val="Arial"/>
      <family val="2"/>
    </font>
    <font>
      <sz val="10"/>
      <name val="Arial"/>
      <family val="2"/>
    </font>
    <font>
      <b/>
      <sz val="16"/>
      <color rgb="FF53407D"/>
      <name val="Arial"/>
      <family val="2"/>
    </font>
    <font>
      <sz val="12"/>
      <name val="Arial"/>
      <family val="2"/>
    </font>
    <font>
      <b/>
      <sz val="12"/>
      <color rgb="FF35676F"/>
      <name val="Arial"/>
      <family val="2"/>
    </font>
    <font>
      <b/>
      <i/>
      <sz val="12"/>
      <name val="Arial"/>
      <family val="2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rgb="FF53407D"/>
      <name val="Arial"/>
      <family val="2"/>
    </font>
    <font>
      <i/>
      <sz val="11"/>
      <name val="Arial"/>
      <family val="2"/>
    </font>
    <font>
      <b/>
      <i/>
      <sz val="11"/>
      <color rgb="FF53407D"/>
      <name val="Arial"/>
      <family val="2"/>
    </font>
    <font>
      <b/>
      <i/>
      <sz val="12"/>
      <color rgb="FF53407D"/>
      <name val="Arial"/>
      <family val="2"/>
    </font>
    <font>
      <b/>
      <sz val="12"/>
      <color theme="0"/>
      <name val="Arial"/>
      <family val="2"/>
    </font>
    <font>
      <b/>
      <i/>
      <sz val="12"/>
      <color theme="0"/>
      <name val="Arial"/>
      <family val="2"/>
    </font>
    <font>
      <i/>
      <sz val="9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0A16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4F4EA"/>
        <bgColor indexed="64"/>
      </patternFill>
    </fill>
    <fill>
      <patternFill patternType="solid">
        <fgColor rgb="FF6E528F"/>
        <bgColor indexed="64"/>
      </patternFill>
    </fill>
    <fill>
      <patternFill patternType="solid">
        <fgColor rgb="FF43828C"/>
        <bgColor indexed="64"/>
      </patternFill>
    </fill>
    <fill>
      <patternFill patternType="solid">
        <fgColor rgb="FF8E882D"/>
        <bgColor indexed="64"/>
      </patternFill>
    </fill>
    <fill>
      <patternFill patternType="solid">
        <fgColor rgb="FFEAEAE1"/>
        <bgColor indexed="64"/>
      </patternFill>
    </fill>
    <fill>
      <patternFill patternType="solid">
        <fgColor rgb="FF434343"/>
        <bgColor indexed="64"/>
      </patternFill>
    </fill>
    <fill>
      <patternFill patternType="solid">
        <fgColor rgb="FF666666"/>
        <bgColor indexed="64"/>
      </patternFill>
    </fill>
    <fill>
      <patternFill patternType="solid">
        <fgColor rgb="FFB5E1E0"/>
        <bgColor indexed="64"/>
      </patternFill>
    </fill>
    <fill>
      <patternFill patternType="solid">
        <fgColor rgb="FFD6E6E6"/>
        <bgColor indexed="64"/>
      </patternFill>
    </fill>
    <fill>
      <patternFill patternType="solid">
        <fgColor rgb="FFEAF3F4"/>
        <bgColor indexed="64"/>
      </patternFill>
    </fill>
    <fill>
      <patternFill patternType="solid">
        <fgColor rgb="FFE37C21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8" fillId="0" borderId="0" applyNumberFormat="0" applyFill="0" applyBorder="0" applyAlignment="0" applyProtection="0"/>
  </cellStyleXfs>
  <cellXfs count="1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3" borderId="0" xfId="0" applyFont="1" applyFill="1"/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2" borderId="0" xfId="0" applyFont="1" applyFill="1"/>
    <xf numFmtId="0" fontId="7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0" borderId="0" xfId="0" applyFont="1" applyAlignment="1">
      <alignment horizontal="center" vertical="center"/>
    </xf>
    <xf numFmtId="0" fontId="8" fillId="0" borderId="0" xfId="0" applyFont="1"/>
    <xf numFmtId="0" fontId="2" fillId="9" borderId="1" xfId="0" applyFont="1" applyFill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2" fillId="0" borderId="7" xfId="0" applyFont="1" applyBorder="1"/>
    <xf numFmtId="0" fontId="2" fillId="0" borderId="3" xfId="0" applyFont="1" applyBorder="1"/>
    <xf numFmtId="0" fontId="2" fillId="9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4" fillId="11" borderId="6" xfId="0" applyFont="1" applyFill="1" applyBorder="1" applyAlignment="1">
      <alignment horizontal="center"/>
    </xf>
    <xf numFmtId="0" fontId="9" fillId="2" borderId="1" xfId="0" applyFont="1" applyFill="1" applyBorder="1"/>
    <xf numFmtId="0" fontId="11" fillId="2" borderId="1" xfId="0" applyFont="1" applyFill="1" applyBorder="1"/>
    <xf numFmtId="0" fontId="10" fillId="2" borderId="1" xfId="0" applyFont="1" applyFill="1" applyBorder="1"/>
    <xf numFmtId="0" fontId="12" fillId="2" borderId="3" xfId="0" applyFont="1" applyFill="1" applyBorder="1"/>
    <xf numFmtId="0" fontId="4" fillId="10" borderId="6" xfId="0" applyFont="1" applyFill="1" applyBorder="1" applyAlignment="1">
      <alignment vertical="center"/>
    </xf>
    <xf numFmtId="0" fontId="4" fillId="11" borderId="6" xfId="0" applyFont="1" applyFill="1" applyBorder="1" applyAlignment="1">
      <alignment horizontal="center" vertical="center" wrapText="1"/>
    </xf>
    <xf numFmtId="0" fontId="2" fillId="3" borderId="3" xfId="0" applyFont="1" applyFill="1" applyBorder="1"/>
    <xf numFmtId="0" fontId="2" fillId="0" borderId="2" xfId="0" applyFont="1" applyBorder="1" applyAlignment="1">
      <alignment horizontal="center"/>
    </xf>
    <xf numFmtId="0" fontId="2" fillId="9" borderId="2" xfId="0" applyFont="1" applyFill="1" applyBorder="1" applyAlignment="1">
      <alignment horizontal="center"/>
    </xf>
    <xf numFmtId="0" fontId="2" fillId="0" borderId="9" xfId="0" applyFont="1" applyBorder="1"/>
    <xf numFmtId="0" fontId="1" fillId="0" borderId="0" xfId="0" applyFont="1" applyAlignment="1">
      <alignment vertical="center"/>
    </xf>
    <xf numFmtId="0" fontId="14" fillId="9" borderId="6" xfId="0" applyFont="1" applyFill="1" applyBorder="1" applyAlignment="1">
      <alignment vertical="center"/>
    </xf>
    <xf numFmtId="0" fontId="15" fillId="9" borderId="6" xfId="0" applyFont="1" applyFill="1" applyBorder="1" applyAlignment="1">
      <alignment vertical="center"/>
    </xf>
    <xf numFmtId="0" fontId="16" fillId="9" borderId="6" xfId="0" applyFont="1" applyFill="1" applyBorder="1" applyAlignment="1">
      <alignment vertical="center"/>
    </xf>
    <xf numFmtId="0" fontId="17" fillId="0" borderId="10" xfId="0" applyFont="1" applyBorder="1"/>
    <xf numFmtId="0" fontId="17" fillId="0" borderId="11" xfId="0" applyFont="1" applyBorder="1"/>
    <xf numFmtId="0" fontId="18" fillId="5" borderId="6" xfId="0" applyFont="1" applyFill="1" applyBorder="1"/>
    <xf numFmtId="0" fontId="19" fillId="5" borderId="6" xfId="0" applyFont="1" applyFill="1" applyBorder="1"/>
    <xf numFmtId="0" fontId="20" fillId="5" borderId="6" xfId="0" applyFont="1" applyFill="1" applyBorder="1"/>
    <xf numFmtId="0" fontId="21" fillId="0" borderId="7" xfId="0" applyFont="1" applyBorder="1"/>
    <xf numFmtId="0" fontId="22" fillId="0" borderId="11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" fillId="9" borderId="5" xfId="0" applyFont="1" applyFill="1" applyBorder="1" applyAlignment="1">
      <alignment horizontal="center"/>
    </xf>
    <xf numFmtId="0" fontId="2" fillId="12" borderId="7" xfId="0" applyFont="1" applyFill="1" applyBorder="1"/>
    <xf numFmtId="0" fontId="2" fillId="12" borderId="0" xfId="0" applyFont="1" applyFill="1"/>
    <xf numFmtId="0" fontId="2" fillId="13" borderId="0" xfId="0" applyFont="1" applyFill="1"/>
    <xf numFmtId="0" fontId="2" fillId="13" borderId="0" xfId="0" applyFont="1" applyFill="1" applyAlignment="1">
      <alignment horizontal="center"/>
    </xf>
    <xf numFmtId="0" fontId="1" fillId="13" borderId="0" xfId="0" applyFont="1" applyFill="1"/>
    <xf numFmtId="0" fontId="22" fillId="0" borderId="12" xfId="0" applyFont="1" applyBorder="1" applyAlignment="1">
      <alignment wrapText="1"/>
    </xf>
    <xf numFmtId="0" fontId="15" fillId="0" borderId="0" xfId="0" applyFont="1" applyAlignment="1">
      <alignment vertical="center"/>
    </xf>
    <xf numFmtId="0" fontId="17" fillId="0" borderId="0" xfId="0" applyFont="1"/>
    <xf numFmtId="0" fontId="17" fillId="0" borderId="12" xfId="0" applyFont="1" applyBorder="1"/>
    <xf numFmtId="0" fontId="23" fillId="0" borderId="10" xfId="0" applyFont="1" applyBorder="1" applyAlignment="1">
      <alignment wrapText="1"/>
    </xf>
    <xf numFmtId="0" fontId="23" fillId="0" borderId="11" xfId="0" applyFont="1" applyBorder="1" applyAlignment="1">
      <alignment wrapText="1"/>
    </xf>
    <xf numFmtId="0" fontId="23" fillId="0" borderId="12" xfId="0" applyFont="1" applyBorder="1" applyAlignment="1">
      <alignment wrapText="1"/>
    </xf>
    <xf numFmtId="0" fontId="16" fillId="0" borderId="0" xfId="0" applyFont="1" applyAlignment="1">
      <alignment vertical="center"/>
    </xf>
    <xf numFmtId="0" fontId="0" fillId="13" borderId="0" xfId="0" applyFill="1"/>
    <xf numFmtId="0" fontId="0" fillId="14" borderId="0" xfId="0" applyFill="1"/>
    <xf numFmtId="0" fontId="25" fillId="13" borderId="0" xfId="0" applyFont="1" applyFill="1" applyAlignment="1">
      <alignment horizontal="center" vertical="center" wrapText="1"/>
    </xf>
    <xf numFmtId="0" fontId="29" fillId="13" borderId="0" xfId="0" applyFont="1" applyFill="1"/>
    <xf numFmtId="0" fontId="30" fillId="13" borderId="0" xfId="0" applyFont="1" applyFill="1" applyAlignment="1">
      <alignment horizontal="center" vertical="center"/>
    </xf>
    <xf numFmtId="0" fontId="1" fillId="0" borderId="0" xfId="0" applyFont="1" applyAlignment="1">
      <alignment vertical="top"/>
    </xf>
    <xf numFmtId="0" fontId="31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32" fillId="13" borderId="0" xfId="0" applyFont="1" applyFill="1"/>
    <xf numFmtId="0" fontId="32" fillId="13" borderId="0" xfId="0" applyFont="1" applyFill="1" applyAlignment="1">
      <alignment vertical="center"/>
    </xf>
    <xf numFmtId="0" fontId="33" fillId="2" borderId="0" xfId="1" applyFont="1" applyFill="1" applyAlignment="1">
      <alignment vertical="center" wrapText="1"/>
    </xf>
    <xf numFmtId="0" fontId="30" fillId="0" borderId="0" xfId="1" applyFont="1" applyFill="1" applyAlignment="1">
      <alignment vertical="center" wrapText="1"/>
    </xf>
    <xf numFmtId="0" fontId="34" fillId="15" borderId="13" xfId="1" applyFont="1" applyFill="1" applyBorder="1" applyAlignment="1">
      <alignment horizontal="center" vertical="center" wrapText="1"/>
    </xf>
    <xf numFmtId="0" fontId="35" fillId="2" borderId="14" xfId="1" applyFont="1" applyFill="1" applyBorder="1" applyAlignment="1">
      <alignment vertical="center" wrapText="1"/>
    </xf>
    <xf numFmtId="0" fontId="35" fillId="2" borderId="15" xfId="1" applyFont="1" applyFill="1" applyBorder="1" applyAlignment="1">
      <alignment vertical="center" wrapText="1"/>
    </xf>
    <xf numFmtId="0" fontId="13" fillId="0" borderId="0" xfId="0" applyFont="1" applyAlignment="1">
      <alignment horizontal="left" vertical="center"/>
    </xf>
    <xf numFmtId="0" fontId="14" fillId="9" borderId="1" xfId="0" applyFont="1" applyFill="1" applyBorder="1" applyAlignment="1">
      <alignment horizontal="left" vertical="center"/>
    </xf>
    <xf numFmtId="0" fontId="15" fillId="9" borderId="1" xfId="0" applyFont="1" applyFill="1" applyBorder="1" applyAlignment="1">
      <alignment horizontal="left" vertical="center"/>
    </xf>
    <xf numFmtId="0" fontId="16" fillId="9" borderId="1" xfId="0" applyFont="1" applyFill="1" applyBorder="1" applyAlignment="1">
      <alignment horizontal="left" vertical="center"/>
    </xf>
    <xf numFmtId="0" fontId="2" fillId="3" borderId="7" xfId="0" applyFont="1" applyFill="1" applyBorder="1"/>
    <xf numFmtId="0" fontId="36" fillId="3" borderId="1" xfId="0" applyFont="1" applyFill="1" applyBorder="1" applyAlignment="1">
      <alignment horizontal="center"/>
    </xf>
    <xf numFmtId="0" fontId="36" fillId="3" borderId="2" xfId="0" applyFont="1" applyFill="1" applyBorder="1" applyAlignment="1">
      <alignment horizontal="center"/>
    </xf>
    <xf numFmtId="0" fontId="22" fillId="0" borderId="8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1" xfId="0" applyFont="1" applyBorder="1"/>
    <xf numFmtId="0" fontId="34" fillId="15" borderId="13" xfId="1" applyFont="1" applyFill="1" applyBorder="1" applyAlignment="1">
      <alignment horizontal="center" vertical="center" wrapText="1"/>
    </xf>
    <xf numFmtId="0" fontId="35" fillId="15" borderId="14" xfId="1" applyFont="1" applyFill="1" applyBorder="1" applyAlignment="1">
      <alignment horizontal="center" vertical="center" wrapText="1"/>
    </xf>
    <xf numFmtId="0" fontId="35" fillId="15" borderId="15" xfId="1" applyFont="1" applyFill="1" applyBorder="1" applyAlignment="1">
      <alignment horizontal="center" vertical="center" wrapText="1"/>
    </xf>
    <xf numFmtId="0" fontId="8" fillId="13" borderId="0" xfId="0" applyFont="1" applyFill="1" applyAlignment="1">
      <alignment horizontal="center" vertical="center" wrapText="1"/>
    </xf>
    <xf numFmtId="0" fontId="8" fillId="13" borderId="0" xfId="0" applyFont="1" applyFill="1" applyAlignment="1">
      <alignment horizontal="center" vertical="center"/>
    </xf>
    <xf numFmtId="0" fontId="25" fillId="13" borderId="0" xfId="1" applyFont="1" applyFill="1" applyAlignment="1">
      <alignment horizontal="center" vertical="center" wrapText="1"/>
    </xf>
    <xf numFmtId="0" fontId="25" fillId="13" borderId="0" xfId="1" applyFont="1" applyFill="1" applyAlignment="1">
      <alignment horizontal="center" vertical="center"/>
    </xf>
    <xf numFmtId="0" fontId="25" fillId="13" borderId="0" xfId="0" applyFont="1" applyFill="1" applyAlignment="1">
      <alignment horizontal="center" vertical="center" wrapText="1"/>
    </xf>
    <xf numFmtId="0" fontId="30" fillId="13" borderId="0" xfId="0" applyFont="1" applyFill="1" applyAlignment="1">
      <alignment horizontal="center" vertical="center"/>
    </xf>
    <xf numFmtId="0" fontId="26" fillId="13" borderId="0" xfId="0" applyFont="1" applyFill="1" applyAlignment="1">
      <alignment horizontal="center" vertical="center" wrapText="1"/>
    </xf>
    <xf numFmtId="0" fontId="24" fillId="13" borderId="0" xfId="0" applyFont="1" applyFill="1" applyAlignment="1">
      <alignment horizontal="center" vertical="center" wrapText="1"/>
    </xf>
    <xf numFmtId="0" fontId="2" fillId="2" borderId="16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1" fillId="13" borderId="0" xfId="0" applyFont="1" applyFill="1" applyAlignment="1">
      <alignment horizontal="left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left" wrapText="1"/>
    </xf>
    <xf numFmtId="0" fontId="7" fillId="6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/>
    </xf>
    <xf numFmtId="0" fontId="7" fillId="8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2" borderId="7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E0A169"/>
      <color rgb="FF8E882D"/>
      <color rgb="FF43828C"/>
      <color rgb="FF35676F"/>
      <color rgb="FFAC6222"/>
      <color rgb="FF53407D"/>
      <color rgb="FFEAEAE1"/>
      <color rgb="FFE37C21"/>
      <color rgb="FF726C24"/>
      <color rgb="FFEAF3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590550</xdr:colOff>
      <xdr:row>2</xdr:row>
      <xdr:rowOff>102560</xdr:rowOff>
    </xdr:from>
    <xdr:to>
      <xdr:col>15</xdr:col>
      <xdr:colOff>495300</xdr:colOff>
      <xdr:row>20</xdr:row>
      <xdr:rowOff>90949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A95ED575-98D8-F99B-A8DF-210F80B323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0550" y="483560"/>
          <a:ext cx="9048750" cy="3417389"/>
        </a:xfrm>
        <a:prstGeom prst="rect">
          <a:avLst/>
        </a:prstGeom>
      </xdr:spPr>
    </xdr:pic>
    <xdr:clientData/>
  </xdr:twoCellAnchor>
  <xdr:twoCellAnchor editAs="oneCell">
    <xdr:from>
      <xdr:col>7</xdr:col>
      <xdr:colOff>114301</xdr:colOff>
      <xdr:row>0</xdr:row>
      <xdr:rowOff>361950</xdr:rowOff>
    </xdr:from>
    <xdr:to>
      <xdr:col>9</xdr:col>
      <xdr:colOff>342901</xdr:colOff>
      <xdr:row>5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C8DC3B40-9662-54D0-8F4D-7A707B22D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501" y="361950"/>
          <a:ext cx="1447800" cy="1447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607002</xdr:colOff>
      <xdr:row>0</xdr:row>
      <xdr:rowOff>1419606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58AE55F-CB2F-446F-9091-6CFAEB2E99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69727" cy="1419606"/>
        </a:xfrm>
        <a:prstGeom prst="rect">
          <a:avLst/>
        </a:prstGeom>
      </xdr:spPr>
    </xdr:pic>
    <xdr:clientData/>
  </xdr:twoCellAnchor>
  <xdr:oneCellAnchor>
    <xdr:from>
      <xdr:col>5</xdr:col>
      <xdr:colOff>0</xdr:colOff>
      <xdr:row>3</xdr:row>
      <xdr:rowOff>219075</xdr:rowOff>
    </xdr:from>
    <xdr:ext cx="6858000" cy="3876261"/>
    <xdr:pic>
      <xdr:nvPicPr>
        <xdr:cNvPr id="2" name="image4.png">
          <a:extLst>
            <a:ext uri="{FF2B5EF4-FFF2-40B4-BE49-F238E27FC236}">
              <a16:creationId xmlns:a16="http://schemas.microsoft.com/office/drawing/2014/main" id="{FD6DF612-1C7C-40C5-8595-9DA3ECEAF9B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562725" y="2200275"/>
          <a:ext cx="6858000" cy="3876261"/>
        </a:xfrm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69273</xdr:colOff>
      <xdr:row>0</xdr:row>
      <xdr:rowOff>0</xdr:rowOff>
    </xdr:from>
    <xdr:to>
      <xdr:col>1</xdr:col>
      <xdr:colOff>7065363</xdr:colOff>
      <xdr:row>0</xdr:row>
      <xdr:rowOff>1419606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BDF810F-4E0B-0B13-00D9-6DEF706C37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73" y="0"/>
          <a:ext cx="7169727" cy="14196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358C0-06A3-48A5-B8CC-428CCD67910B}">
  <sheetPr>
    <pageSetUpPr fitToPage="1"/>
  </sheetPr>
  <dimension ref="A1:Q28"/>
  <sheetViews>
    <sheetView showGridLines="0" zoomScaleNormal="100" workbookViewId="0"/>
  </sheetViews>
  <sheetFormatPr defaultRowHeight="15" x14ac:dyDescent="0.25"/>
  <cols>
    <col min="1" max="16384" width="9.140625" style="65"/>
  </cols>
  <sheetData>
    <row r="1" s="66" customFormat="1" ht="70.5" customHeight="1" x14ac:dyDescent="0.25"/>
    <row r="2" s="66" customFormat="1" x14ac:dyDescent="0.25"/>
    <row r="3" s="66" customFormat="1" x14ac:dyDescent="0.25"/>
    <row r="4" s="66" customFormat="1" x14ac:dyDescent="0.25"/>
    <row r="5" s="66" customFormat="1" x14ac:dyDescent="0.25"/>
    <row r="6" s="66" customFormat="1" x14ac:dyDescent="0.25"/>
    <row r="7" s="66" customFormat="1" x14ac:dyDescent="0.25"/>
    <row r="8" s="66" customFormat="1" x14ac:dyDescent="0.25"/>
    <row r="9" s="66" customFormat="1" x14ac:dyDescent="0.25"/>
    <row r="10" s="66" customFormat="1" x14ac:dyDescent="0.25"/>
    <row r="11" s="66" customFormat="1" x14ac:dyDescent="0.25"/>
    <row r="12" s="66" customFormat="1" x14ac:dyDescent="0.25"/>
    <row r="13" s="66" customFormat="1" x14ac:dyDescent="0.25"/>
    <row r="14" s="66" customFormat="1" x14ac:dyDescent="0.25"/>
    <row r="15" s="66" customFormat="1" x14ac:dyDescent="0.25"/>
    <row r="16" s="66" customFormat="1" x14ac:dyDescent="0.25"/>
    <row r="17" spans="1:17" s="66" customFormat="1" x14ac:dyDescent="0.25"/>
    <row r="22" spans="1:17" ht="35.1" customHeight="1" x14ac:dyDescent="0.25">
      <c r="A22" s="94" t="s">
        <v>123</v>
      </c>
      <c r="B22" s="95"/>
      <c r="C22" s="95"/>
      <c r="D22" s="95"/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</row>
    <row r="23" spans="1:17" ht="21" customHeight="1" x14ac:dyDescent="0.25">
      <c r="A23" s="100" t="s">
        <v>124</v>
      </c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  <c r="N23" s="101"/>
      <c r="O23" s="101"/>
      <c r="P23" s="101"/>
      <c r="Q23" s="101"/>
    </row>
    <row r="24" spans="1:17" s="68" customFormat="1" ht="20.100000000000001" customHeight="1" x14ac:dyDescent="0.25">
      <c r="A24" s="96" t="s">
        <v>128</v>
      </c>
      <c r="B24" s="96"/>
      <c r="C24" s="96"/>
      <c r="D24" s="96"/>
      <c r="E24" s="96"/>
      <c r="F24" s="96"/>
      <c r="G24" s="96"/>
      <c r="H24" s="96"/>
      <c r="I24" s="96"/>
      <c r="J24" s="96"/>
      <c r="K24" s="96"/>
      <c r="L24" s="96"/>
      <c r="M24" s="96"/>
      <c r="N24" s="96"/>
      <c r="O24" s="96"/>
      <c r="P24" s="96"/>
      <c r="Q24" s="96"/>
    </row>
    <row r="25" spans="1:17" s="68" customFormat="1" ht="20.100000000000001" customHeight="1" x14ac:dyDescent="0.25">
      <c r="A25" s="96" t="s">
        <v>125</v>
      </c>
      <c r="B25" s="97"/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</row>
    <row r="26" spans="1:17" s="68" customFormat="1" ht="20.25" customHeight="1" x14ac:dyDescent="0.25">
      <c r="A26" s="98" t="s">
        <v>130</v>
      </c>
      <c r="B26" s="99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</row>
    <row r="27" spans="1:17" s="68" customFormat="1" ht="9.9499999999999993" customHeight="1" thickBot="1" x14ac:dyDescent="0.3">
      <c r="A27" s="67"/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</row>
    <row r="28" spans="1:17" s="73" customFormat="1" ht="30" customHeight="1" thickBot="1" x14ac:dyDescent="0.25">
      <c r="B28" s="74"/>
      <c r="C28" s="74"/>
      <c r="D28" s="74"/>
      <c r="E28" s="74"/>
      <c r="F28" s="91" t="str">
        <f>HYPERLINK("mailto:"&amp;"info@superwellness.co.uk"&amp;"?subject="&amp;"30-Min Consultation Enquiry"&amp;"&amp;body=Hello, I am interested in booking a free 30-minute consultation to discuss my wellbeing plans. Please get in touch with further information. Many thanks!","Book your free 30-minute consultation here.")</f>
        <v>Book your free 30-minute consultation here.</v>
      </c>
      <c r="G28" s="92"/>
      <c r="H28" s="92"/>
      <c r="I28" s="92"/>
      <c r="J28" s="92"/>
      <c r="K28" s="92"/>
      <c r="L28" s="93"/>
      <c r="M28" s="74"/>
      <c r="N28" s="74"/>
      <c r="O28" s="74"/>
      <c r="P28" s="74"/>
      <c r="Q28" s="74"/>
    </row>
  </sheetData>
  <mergeCells count="6">
    <mergeCell ref="F28:L28"/>
    <mergeCell ref="A22:Q22"/>
    <mergeCell ref="A25:Q25"/>
    <mergeCell ref="A26:Q26"/>
    <mergeCell ref="A23:Q23"/>
    <mergeCell ref="A24:Q24"/>
  </mergeCells>
  <hyperlinks>
    <hyperlink ref="A24:Q24" location="'1.Programme calendar'!A1" display="1. Plan your annual workplace wellbeing roadmap using the programme calendar." xr:uid="{FD01301B-8E8E-49F8-AED9-024956FFF781}"/>
    <hyperlink ref="A25:Q25" location="'2.Programme designer'!A1" display="2. Select your wellbeing objectives with our programme designer." xr:uid="{D9254488-C232-408A-A652-DF157A2719CC}"/>
  </hyperlinks>
  <pageMargins left="0.7" right="0.7" top="0.75" bottom="0.75" header="0.3" footer="0.3"/>
  <pageSetup paperSize="9" scale="8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95545-19DF-4387-AAB9-22CD4C02EDEA}">
  <sheetPr>
    <pageSetUpPr fitToPage="1"/>
  </sheetPr>
  <dimension ref="A1:G47"/>
  <sheetViews>
    <sheetView showGridLines="0" zoomScaleNormal="100" workbookViewId="0">
      <selection activeCell="H11" sqref="H11"/>
    </sheetView>
  </sheetViews>
  <sheetFormatPr defaultColWidth="9.140625" defaultRowHeight="14.25" x14ac:dyDescent="0.2"/>
  <cols>
    <col min="1" max="1" width="2.5703125" style="1" customWidth="1"/>
    <col min="2" max="4" width="30.7109375" style="1" customWidth="1"/>
    <col min="5" max="5" width="3.7109375" style="1" customWidth="1"/>
    <col min="6" max="6" width="100.140625" style="1" customWidth="1"/>
    <col min="7" max="7" width="2.5703125" style="1" customWidth="1"/>
    <col min="8" max="16" width="27.42578125" style="1" customWidth="1"/>
    <col min="17" max="16384" width="9.140625" style="1"/>
  </cols>
  <sheetData>
    <row r="1" spans="1:7" ht="114.75" customHeight="1" x14ac:dyDescent="0.2">
      <c r="A1" s="56"/>
      <c r="B1" s="104"/>
      <c r="C1" s="104"/>
      <c r="D1" s="104"/>
      <c r="E1" s="104"/>
      <c r="F1" s="56"/>
      <c r="G1" s="56"/>
    </row>
    <row r="2" spans="1:7" ht="21.75" customHeight="1" x14ac:dyDescent="0.25">
      <c r="B2" s="21" t="s">
        <v>22</v>
      </c>
    </row>
    <row r="3" spans="1:7" s="70" customFormat="1" ht="20.100000000000001" customHeight="1" x14ac:dyDescent="0.25">
      <c r="B3" s="71" t="s">
        <v>126</v>
      </c>
    </row>
    <row r="4" spans="1:7" s="70" customFormat="1" ht="20.100000000000001" customHeight="1" x14ac:dyDescent="0.25">
      <c r="B4" s="80">
        <v>2025</v>
      </c>
    </row>
    <row r="5" spans="1:7" ht="24.95" customHeight="1" x14ac:dyDescent="0.2">
      <c r="B5" s="81" t="s">
        <v>131</v>
      </c>
      <c r="C5" s="106"/>
      <c r="D5" s="106"/>
    </row>
    <row r="6" spans="1:7" ht="5.0999999999999996" customHeight="1" x14ac:dyDescent="0.2">
      <c r="B6" s="80"/>
    </row>
    <row r="7" spans="1:7" s="39" customFormat="1" ht="20.100000000000001" customHeight="1" thickBot="1" x14ac:dyDescent="0.3">
      <c r="B7" s="40" t="s">
        <v>14</v>
      </c>
      <c r="C7" s="40" t="s">
        <v>15</v>
      </c>
      <c r="D7" s="40" t="s">
        <v>16</v>
      </c>
      <c r="F7" s="105"/>
    </row>
    <row r="8" spans="1:7" ht="65.099999999999994" customHeight="1" thickTop="1" x14ac:dyDescent="0.2">
      <c r="B8" s="50" t="s">
        <v>110</v>
      </c>
      <c r="C8" s="49" t="s">
        <v>111</v>
      </c>
      <c r="D8" s="57" t="s">
        <v>108</v>
      </c>
      <c r="F8" s="105"/>
    </row>
    <row r="9" spans="1:7" x14ac:dyDescent="0.2">
      <c r="F9" s="105"/>
    </row>
    <row r="10" spans="1:7" s="39" customFormat="1" ht="20.100000000000001" customHeight="1" thickBot="1" x14ac:dyDescent="0.3">
      <c r="B10" s="40" t="s">
        <v>17</v>
      </c>
      <c r="C10" s="40" t="s">
        <v>18</v>
      </c>
      <c r="D10" s="40" t="s">
        <v>19</v>
      </c>
      <c r="F10" s="105"/>
    </row>
    <row r="11" spans="1:7" ht="65.099999999999994" customHeight="1" thickTop="1" x14ac:dyDescent="0.2">
      <c r="B11" s="50" t="s">
        <v>109</v>
      </c>
      <c r="C11" s="49" t="s">
        <v>146</v>
      </c>
      <c r="D11" s="57" t="s">
        <v>112</v>
      </c>
      <c r="F11" s="105"/>
    </row>
    <row r="12" spans="1:7" x14ac:dyDescent="0.2">
      <c r="F12" s="105"/>
    </row>
    <row r="13" spans="1:7" ht="20.100000000000001" customHeight="1" thickBot="1" x14ac:dyDescent="0.25">
      <c r="B13" s="40" t="s">
        <v>20</v>
      </c>
      <c r="C13" s="40" t="s">
        <v>21</v>
      </c>
      <c r="D13" s="40" t="s">
        <v>10</v>
      </c>
      <c r="F13" s="105"/>
    </row>
    <row r="14" spans="1:7" ht="65.099999999999994" customHeight="1" thickTop="1" x14ac:dyDescent="0.2">
      <c r="B14" s="50" t="s">
        <v>113</v>
      </c>
      <c r="C14" s="49" t="s">
        <v>114</v>
      </c>
      <c r="D14" s="57" t="s">
        <v>105</v>
      </c>
      <c r="F14" s="105"/>
    </row>
    <row r="15" spans="1:7" x14ac:dyDescent="0.2">
      <c r="F15" s="39"/>
    </row>
    <row r="16" spans="1:7" ht="20.100000000000001" customHeight="1" thickBot="1" x14ac:dyDescent="0.25">
      <c r="B16" s="40" t="s">
        <v>11</v>
      </c>
      <c r="C16" s="40" t="s">
        <v>12</v>
      </c>
      <c r="D16" s="40" t="s">
        <v>13</v>
      </c>
      <c r="F16" s="39"/>
    </row>
    <row r="17" spans="2:6" s="88" customFormat="1" ht="75" customHeight="1" thickTop="1" x14ac:dyDescent="0.2">
      <c r="B17" s="50" t="s">
        <v>147</v>
      </c>
      <c r="C17" s="49" t="s">
        <v>107</v>
      </c>
      <c r="D17" s="87" t="s">
        <v>106</v>
      </c>
      <c r="F17" s="89"/>
    </row>
    <row r="19" spans="2:6" s="70" customFormat="1" ht="20.100000000000001" customHeight="1" x14ac:dyDescent="0.25">
      <c r="B19" s="80">
        <v>2026</v>
      </c>
    </row>
    <row r="20" spans="2:6" ht="24.95" customHeight="1" x14ac:dyDescent="0.2">
      <c r="B20" s="82" t="s">
        <v>131</v>
      </c>
      <c r="C20" s="106"/>
      <c r="D20" s="106"/>
    </row>
    <row r="21" spans="2:6" ht="5.0999999999999996" customHeight="1" x14ac:dyDescent="0.2">
      <c r="B21" s="80"/>
    </row>
    <row r="22" spans="2:6" s="39" customFormat="1" ht="20.100000000000001" customHeight="1" thickBot="1" x14ac:dyDescent="0.3">
      <c r="B22" s="41" t="s">
        <v>14</v>
      </c>
      <c r="C22" s="41" t="s">
        <v>15</v>
      </c>
      <c r="D22" s="41" t="s">
        <v>16</v>
      </c>
      <c r="E22" s="58"/>
      <c r="F22" s="58"/>
    </row>
    <row r="23" spans="2:6" ht="39.950000000000003" customHeight="1" thickTop="1" x14ac:dyDescent="0.2">
      <c r="B23" s="61"/>
      <c r="C23" s="62"/>
      <c r="D23" s="63"/>
      <c r="E23" s="59"/>
      <c r="F23" s="59"/>
    </row>
    <row r="25" spans="2:6" s="39" customFormat="1" ht="20.100000000000001" customHeight="1" thickBot="1" x14ac:dyDescent="0.3">
      <c r="B25" s="41" t="s">
        <v>17</v>
      </c>
      <c r="C25" s="41" t="s">
        <v>18</v>
      </c>
      <c r="D25" s="41" t="s">
        <v>19</v>
      </c>
      <c r="E25" s="58"/>
      <c r="F25" s="58"/>
    </row>
    <row r="26" spans="2:6" ht="39.950000000000003" customHeight="1" thickTop="1" x14ac:dyDescent="0.2">
      <c r="B26" s="61"/>
      <c r="C26" s="62"/>
      <c r="D26" s="63"/>
      <c r="E26" s="59"/>
      <c r="F26" s="59"/>
    </row>
    <row r="28" spans="2:6" s="39" customFormat="1" ht="20.100000000000001" customHeight="1" thickBot="1" x14ac:dyDescent="0.3">
      <c r="B28" s="41" t="s">
        <v>20</v>
      </c>
      <c r="C28" s="41" t="s">
        <v>21</v>
      </c>
      <c r="D28" s="41" t="s">
        <v>10</v>
      </c>
      <c r="E28" s="58"/>
      <c r="F28" s="58"/>
    </row>
    <row r="29" spans="2:6" ht="39.950000000000003" customHeight="1" thickTop="1" x14ac:dyDescent="0.2">
      <c r="B29" s="61"/>
      <c r="C29" s="62"/>
      <c r="D29" s="63"/>
      <c r="E29" s="59"/>
      <c r="F29" s="59"/>
    </row>
    <row r="31" spans="2:6" s="39" customFormat="1" ht="20.100000000000001" customHeight="1" thickBot="1" x14ac:dyDescent="0.3">
      <c r="B31" s="41" t="s">
        <v>11</v>
      </c>
      <c r="C31" s="41" t="s">
        <v>12</v>
      </c>
      <c r="D31" s="41" t="s">
        <v>13</v>
      </c>
      <c r="E31" s="58"/>
      <c r="F31" s="58"/>
    </row>
    <row r="32" spans="2:6" ht="39.950000000000003" customHeight="1" thickTop="1" x14ac:dyDescent="0.2">
      <c r="B32" s="61"/>
      <c r="C32" s="62"/>
      <c r="D32" s="63"/>
      <c r="E32" s="59"/>
      <c r="F32" s="59"/>
    </row>
    <row r="34" spans="2:6" s="70" customFormat="1" ht="20.100000000000001" customHeight="1" x14ac:dyDescent="0.25">
      <c r="B34" s="80">
        <v>2027</v>
      </c>
    </row>
    <row r="35" spans="2:6" ht="24.95" customHeight="1" x14ac:dyDescent="0.2">
      <c r="B35" s="83" t="s">
        <v>131</v>
      </c>
      <c r="C35" s="102"/>
      <c r="D35" s="103"/>
    </row>
    <row r="36" spans="2:6" ht="5.0999999999999996" customHeight="1" x14ac:dyDescent="0.2">
      <c r="B36" s="80"/>
    </row>
    <row r="37" spans="2:6" s="39" customFormat="1" ht="20.100000000000001" customHeight="1" thickBot="1" x14ac:dyDescent="0.3">
      <c r="B37" s="42" t="s">
        <v>14</v>
      </c>
      <c r="C37" s="42" t="s">
        <v>15</v>
      </c>
      <c r="D37" s="42" t="s">
        <v>16</v>
      </c>
      <c r="E37" s="64"/>
      <c r="F37" s="64"/>
    </row>
    <row r="38" spans="2:6" ht="39.950000000000003" customHeight="1" thickTop="1" x14ac:dyDescent="0.2">
      <c r="B38" s="43"/>
      <c r="C38" s="44"/>
      <c r="D38" s="60"/>
      <c r="E38" s="59"/>
      <c r="F38" s="59"/>
    </row>
    <row r="40" spans="2:6" s="39" customFormat="1" ht="20.100000000000001" customHeight="1" thickBot="1" x14ac:dyDescent="0.3">
      <c r="B40" s="42" t="s">
        <v>17</v>
      </c>
      <c r="C40" s="42" t="s">
        <v>18</v>
      </c>
      <c r="D40" s="42" t="s">
        <v>19</v>
      </c>
      <c r="E40" s="64"/>
      <c r="F40" s="64"/>
    </row>
    <row r="41" spans="2:6" ht="39.950000000000003" customHeight="1" thickTop="1" x14ac:dyDescent="0.2">
      <c r="B41" s="61"/>
      <c r="C41" s="62"/>
      <c r="D41" s="63"/>
      <c r="E41" s="59"/>
      <c r="F41" s="59"/>
    </row>
    <row r="43" spans="2:6" s="39" customFormat="1" ht="20.100000000000001" customHeight="1" thickBot="1" x14ac:dyDescent="0.3">
      <c r="B43" s="42" t="s">
        <v>20</v>
      </c>
      <c r="C43" s="42" t="s">
        <v>21</v>
      </c>
      <c r="D43" s="42" t="s">
        <v>10</v>
      </c>
      <c r="E43" s="64"/>
      <c r="F43" s="64"/>
    </row>
    <row r="44" spans="2:6" ht="39.950000000000003" customHeight="1" thickTop="1" x14ac:dyDescent="0.2">
      <c r="B44" s="61"/>
      <c r="C44" s="62"/>
      <c r="D44" s="63"/>
      <c r="E44" s="59"/>
      <c r="F44" s="59"/>
    </row>
    <row r="46" spans="2:6" s="39" customFormat="1" ht="20.100000000000001" customHeight="1" thickBot="1" x14ac:dyDescent="0.3">
      <c r="B46" s="42" t="s">
        <v>11</v>
      </c>
      <c r="C46" s="42" t="s">
        <v>12</v>
      </c>
      <c r="D46" s="42" t="s">
        <v>13</v>
      </c>
      <c r="E46" s="64"/>
      <c r="F46" s="64"/>
    </row>
    <row r="47" spans="2:6" ht="39.950000000000003" customHeight="1" thickTop="1" x14ac:dyDescent="0.2">
      <c r="B47" s="61"/>
      <c r="C47" s="62"/>
      <c r="D47" s="63"/>
      <c r="E47" s="59"/>
      <c r="F47" s="59"/>
    </row>
  </sheetData>
  <mergeCells count="5">
    <mergeCell ref="C35:D35"/>
    <mergeCell ref="B1:E1"/>
    <mergeCell ref="F7:F14"/>
    <mergeCell ref="C5:D5"/>
    <mergeCell ref="C20:D20"/>
  </mergeCells>
  <phoneticPr fontId="5" type="noConversion"/>
  <pageMargins left="0.25" right="0.25" top="0.75" bottom="0.75" header="0.3" footer="0.3"/>
  <pageSetup paperSize="9" scale="7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70650-8B01-4AF8-85AF-07C1BC75E93C}">
  <sheetPr>
    <pageSetUpPr fitToPage="1"/>
  </sheetPr>
  <dimension ref="A1:K119"/>
  <sheetViews>
    <sheetView showGridLines="0" tabSelected="1" zoomScale="95" zoomScaleNormal="95" workbookViewId="0">
      <selection activeCell="G6" sqref="G6"/>
    </sheetView>
  </sheetViews>
  <sheetFormatPr defaultColWidth="9.140625" defaultRowHeight="12.75" x14ac:dyDescent="0.2"/>
  <cols>
    <col min="1" max="1" width="2.5703125" style="2" customWidth="1"/>
    <col min="2" max="2" width="109.28515625" style="2" customWidth="1"/>
    <col min="3" max="3" width="12.5703125" style="7" customWidth="1"/>
    <col min="4" max="4" width="31.7109375" style="7" customWidth="1"/>
    <col min="5" max="5" width="16.85546875" style="7" hidden="1" customWidth="1"/>
    <col min="6" max="6" width="2.5703125" style="7" customWidth="1"/>
    <col min="7" max="7" width="94.5703125" style="2" customWidth="1"/>
    <col min="8" max="8" width="12.5703125" style="7" customWidth="1"/>
    <col min="9" max="9" width="31.7109375" style="7" customWidth="1"/>
    <col min="10" max="10" width="16.85546875" style="7" hidden="1" customWidth="1"/>
    <col min="11" max="11" width="2.5703125" style="2" customWidth="1"/>
    <col min="12" max="13" width="18.5703125" style="2" customWidth="1"/>
    <col min="14" max="16384" width="9.140625" style="2"/>
  </cols>
  <sheetData>
    <row r="1" spans="1:11" ht="112.5" customHeight="1" x14ac:dyDescent="0.2">
      <c r="A1" s="54"/>
      <c r="B1" s="54"/>
      <c r="C1" s="54"/>
      <c r="D1" s="54"/>
      <c r="E1" s="54"/>
      <c r="F1" s="54"/>
      <c r="G1" s="54"/>
      <c r="H1" s="55"/>
      <c r="I1" s="55"/>
      <c r="K1" s="54"/>
    </row>
    <row r="2" spans="1:11" ht="30" customHeight="1" x14ac:dyDescent="0.25">
      <c r="B2" s="21" t="s">
        <v>127</v>
      </c>
    </row>
    <row r="3" spans="1:11" s="70" customFormat="1" ht="20.100000000000001" customHeight="1" thickBot="1" x14ac:dyDescent="0.3">
      <c r="B3" s="71" t="s">
        <v>129</v>
      </c>
      <c r="C3" s="72"/>
      <c r="D3" s="72"/>
      <c r="E3" s="72"/>
      <c r="F3" s="72"/>
      <c r="H3" s="72"/>
      <c r="I3" s="72"/>
      <c r="J3" s="72"/>
    </row>
    <row r="4" spans="1:11" s="70" customFormat="1" ht="20.100000000000001" customHeight="1" thickBot="1" x14ac:dyDescent="0.3">
      <c r="B4" s="77" t="str">
        <f>HYPERLINK("mailto:"&amp;"info@superwellness.co.uk"&amp;"?subject="&amp;"30-Min Consultation Enquiry"&amp;"&amp;body=Hello, I am interested in booking a free 30-minute consultation to discuss my wellbeing plans. Please get in touch with further information. Many thanks!","Book your free 30-minute consultation here.")</f>
        <v>Book your free 30-minute consultation here.</v>
      </c>
      <c r="C4" s="78"/>
      <c r="D4" s="78"/>
      <c r="E4" s="78"/>
      <c r="F4" s="78"/>
      <c r="G4" s="78"/>
      <c r="H4" s="79"/>
      <c r="I4" s="72"/>
      <c r="J4" s="72"/>
    </row>
    <row r="5" spans="1:11" ht="15" customHeight="1" x14ac:dyDescent="0.2"/>
    <row r="6" spans="1:11" s="3" customFormat="1" ht="29.25" customHeight="1" thickBot="1" x14ac:dyDescent="0.25">
      <c r="B6" s="33" t="s">
        <v>23</v>
      </c>
      <c r="C6" s="34" t="s">
        <v>24</v>
      </c>
      <c r="D6" s="34" t="s">
        <v>25</v>
      </c>
      <c r="E6" s="6"/>
      <c r="F6" s="6"/>
      <c r="G6" s="76"/>
      <c r="H6" s="76"/>
      <c r="I6" s="76"/>
      <c r="J6" s="75"/>
    </row>
    <row r="7" spans="1:11" ht="13.5" thickTop="1" x14ac:dyDescent="0.2">
      <c r="B7" s="32" t="s">
        <v>30</v>
      </c>
      <c r="C7" s="26">
        <v>25</v>
      </c>
      <c r="D7" s="110">
        <f>SUM(E18,E20:E23,E28:E33,E37:E39,E46:E129,J18:J20,J28:J53)</f>
        <v>0</v>
      </c>
    </row>
    <row r="8" spans="1:11" x14ac:dyDescent="0.2">
      <c r="B8" s="29" t="s">
        <v>31</v>
      </c>
      <c r="C8" s="22">
        <v>45</v>
      </c>
      <c r="D8" s="111"/>
    </row>
    <row r="9" spans="1:11" x14ac:dyDescent="0.2">
      <c r="B9" s="30" t="s">
        <v>32</v>
      </c>
      <c r="C9" s="22">
        <v>76</v>
      </c>
      <c r="D9" s="111"/>
    </row>
    <row r="10" spans="1:11" x14ac:dyDescent="0.2">
      <c r="B10" s="31" t="s">
        <v>33</v>
      </c>
      <c r="C10" s="22">
        <v>150</v>
      </c>
      <c r="D10" s="112"/>
    </row>
    <row r="12" spans="1:11" x14ac:dyDescent="0.2">
      <c r="B12" s="4" t="s">
        <v>121</v>
      </c>
    </row>
    <row r="13" spans="1:11" x14ac:dyDescent="0.2">
      <c r="B13" s="53" t="s">
        <v>122</v>
      </c>
    </row>
    <row r="15" spans="1:11" ht="20.100000000000001" customHeight="1" x14ac:dyDescent="0.2">
      <c r="B15" s="107" t="s">
        <v>34</v>
      </c>
      <c r="C15" s="107"/>
      <c r="D15" s="107"/>
      <c r="E15" s="107"/>
      <c r="F15" s="107"/>
      <c r="G15" s="107"/>
      <c r="H15" s="107"/>
      <c r="I15" s="107"/>
    </row>
    <row r="16" spans="1:11" s="17" customFormat="1" ht="5.0999999999999996" customHeight="1" x14ac:dyDescent="0.2">
      <c r="B16" s="18"/>
      <c r="C16" s="18"/>
      <c r="D16" s="18"/>
      <c r="E16" s="18"/>
      <c r="F16" s="18"/>
      <c r="G16" s="18"/>
      <c r="H16" s="18"/>
      <c r="I16" s="18"/>
      <c r="J16" s="19"/>
    </row>
    <row r="17" spans="2:10" s="14" customFormat="1" ht="20.100000000000001" customHeight="1" thickBot="1" x14ac:dyDescent="0.25">
      <c r="B17" s="45" t="s">
        <v>0</v>
      </c>
      <c r="C17" s="28" t="s">
        <v>8</v>
      </c>
      <c r="D17" s="28" t="s">
        <v>26</v>
      </c>
      <c r="E17" s="20" t="s">
        <v>27</v>
      </c>
      <c r="F17" s="20"/>
      <c r="G17" s="45" t="s">
        <v>1</v>
      </c>
      <c r="H17" s="28" t="s">
        <v>8</v>
      </c>
      <c r="I17" s="28" t="s">
        <v>26</v>
      </c>
      <c r="J17" s="20" t="s">
        <v>27</v>
      </c>
    </row>
    <row r="18" spans="2:10" ht="13.5" thickTop="1" x14ac:dyDescent="0.2">
      <c r="B18" s="24" t="s">
        <v>28</v>
      </c>
      <c r="C18" s="26">
        <v>1.5</v>
      </c>
      <c r="D18" s="27"/>
      <c r="E18" s="7">
        <f>SUM(D18*C18)</f>
        <v>0</v>
      </c>
      <c r="G18" s="24" t="s">
        <v>37</v>
      </c>
      <c r="H18" s="22">
        <v>18</v>
      </c>
      <c r="I18" s="5"/>
      <c r="J18" s="7">
        <f t="shared" ref="J18:J19" si="0">SUM(I18*H18)</f>
        <v>0</v>
      </c>
    </row>
    <row r="19" spans="2:10" x14ac:dyDescent="0.2">
      <c r="B19" s="84" t="s">
        <v>156</v>
      </c>
      <c r="C19" s="15">
        <v>2</v>
      </c>
      <c r="D19" s="85" t="s">
        <v>132</v>
      </c>
      <c r="E19" s="7" t="e">
        <f>SUM(D19*C19)</f>
        <v>#VALUE!</v>
      </c>
      <c r="G19" s="24" t="s">
        <v>38</v>
      </c>
      <c r="H19" s="22">
        <v>18</v>
      </c>
      <c r="I19" s="5"/>
      <c r="J19" s="7">
        <f t="shared" si="0"/>
        <v>0</v>
      </c>
    </row>
    <row r="20" spans="2:10" x14ac:dyDescent="0.2">
      <c r="B20" s="113" t="s">
        <v>157</v>
      </c>
      <c r="C20" s="26">
        <v>1.5</v>
      </c>
      <c r="D20" s="9"/>
      <c r="E20" s="7">
        <f>SUM(D20*C20)</f>
        <v>0</v>
      </c>
      <c r="G20" s="24" t="s">
        <v>115</v>
      </c>
      <c r="H20" s="22">
        <v>40</v>
      </c>
      <c r="I20" s="5"/>
      <c r="J20" s="7">
        <f>SUM(I20*H20)</f>
        <v>0</v>
      </c>
    </row>
    <row r="21" spans="2:10" x14ac:dyDescent="0.2">
      <c r="B21" s="24" t="s">
        <v>144</v>
      </c>
      <c r="C21" s="22">
        <v>1</v>
      </c>
      <c r="D21" s="9"/>
      <c r="E21" s="7">
        <f>SUM(D21*C21)</f>
        <v>0</v>
      </c>
      <c r="G21" s="35" t="s">
        <v>149</v>
      </c>
      <c r="H21" s="15">
        <v>5</v>
      </c>
      <c r="I21" s="85" t="s">
        <v>135</v>
      </c>
      <c r="J21" s="7" t="e">
        <f>SUM(I21*H21)</f>
        <v>#VALUE!</v>
      </c>
    </row>
    <row r="22" spans="2:10" x14ac:dyDescent="0.2">
      <c r="B22" s="24" t="s">
        <v>145</v>
      </c>
      <c r="C22" s="22">
        <v>7</v>
      </c>
      <c r="D22" s="9"/>
      <c r="E22" s="7">
        <f>SUM(D22*C22)</f>
        <v>0</v>
      </c>
      <c r="H22" s="2"/>
      <c r="I22" s="2"/>
      <c r="J22" s="2"/>
    </row>
    <row r="23" spans="2:10" x14ac:dyDescent="0.2">
      <c r="B23" s="25" t="s">
        <v>29</v>
      </c>
      <c r="C23" s="22">
        <v>1.5</v>
      </c>
      <c r="D23" s="9"/>
      <c r="E23" s="7">
        <f>SUM(D23*C23)</f>
        <v>0</v>
      </c>
    </row>
    <row r="25" spans="2:10" s="14" customFormat="1" ht="20.100000000000001" customHeight="1" x14ac:dyDescent="0.25">
      <c r="B25" s="108" t="s">
        <v>35</v>
      </c>
      <c r="C25" s="108"/>
      <c r="D25" s="108"/>
      <c r="E25" s="108"/>
      <c r="F25" s="108"/>
      <c r="G25" s="108"/>
      <c r="H25" s="108"/>
      <c r="I25" s="108"/>
      <c r="J25" s="16"/>
    </row>
    <row r="26" spans="2:10" s="14" customFormat="1" ht="5.0999999999999996" customHeight="1" x14ac:dyDescent="0.25">
      <c r="B26" s="23"/>
      <c r="C26" s="23"/>
      <c r="D26" s="23"/>
      <c r="E26" s="23"/>
      <c r="F26" s="23"/>
      <c r="G26" s="23"/>
      <c r="H26" s="23"/>
      <c r="I26" s="23"/>
      <c r="J26" s="16"/>
    </row>
    <row r="27" spans="2:10" s="3" customFormat="1" ht="20.100000000000001" customHeight="1" thickBot="1" x14ac:dyDescent="0.25">
      <c r="B27" s="46" t="s">
        <v>2</v>
      </c>
      <c r="C27" s="28" t="s">
        <v>8</v>
      </c>
      <c r="D27" s="28" t="s">
        <v>26</v>
      </c>
      <c r="E27" s="8" t="s">
        <v>27</v>
      </c>
      <c r="F27" s="8"/>
      <c r="G27" s="46" t="s">
        <v>3</v>
      </c>
      <c r="H27" s="28" t="s">
        <v>8</v>
      </c>
      <c r="I27" s="28" t="s">
        <v>26</v>
      </c>
      <c r="J27" s="8" t="s">
        <v>27</v>
      </c>
    </row>
    <row r="28" spans="2:10" ht="13.5" thickTop="1" x14ac:dyDescent="0.2">
      <c r="B28" s="24" t="s">
        <v>153</v>
      </c>
      <c r="C28" s="22">
        <v>4.5</v>
      </c>
      <c r="D28" s="5"/>
      <c r="E28" s="7">
        <f t="shared" ref="E28:E32" si="1">SUM(D28*C28)</f>
        <v>0</v>
      </c>
      <c r="G28" s="24" t="s">
        <v>151</v>
      </c>
      <c r="H28" s="22">
        <v>4.5</v>
      </c>
      <c r="I28" s="9"/>
      <c r="J28" s="7">
        <f t="shared" ref="J28:J33" si="2">SUM(I28*H28)</f>
        <v>0</v>
      </c>
    </row>
    <row r="29" spans="2:10" x14ac:dyDescent="0.2">
      <c r="B29" s="24" t="s">
        <v>154</v>
      </c>
      <c r="C29" s="22">
        <v>1</v>
      </c>
      <c r="D29" s="5"/>
      <c r="E29" s="7">
        <f t="shared" si="1"/>
        <v>0</v>
      </c>
      <c r="G29" s="24" t="s">
        <v>140</v>
      </c>
      <c r="H29" s="22">
        <v>1</v>
      </c>
      <c r="I29" s="5"/>
      <c r="J29" s="7">
        <f t="shared" si="2"/>
        <v>0</v>
      </c>
    </row>
    <row r="30" spans="2:10" x14ac:dyDescent="0.2">
      <c r="B30" s="24" t="s">
        <v>155</v>
      </c>
      <c r="C30" s="22">
        <v>10</v>
      </c>
      <c r="D30" s="5"/>
      <c r="E30" s="7">
        <f t="shared" si="1"/>
        <v>0</v>
      </c>
      <c r="G30" s="24" t="s">
        <v>141</v>
      </c>
      <c r="H30" s="22">
        <v>10</v>
      </c>
      <c r="I30" s="5"/>
      <c r="J30" s="7">
        <f t="shared" si="2"/>
        <v>0</v>
      </c>
    </row>
    <row r="31" spans="2:10" x14ac:dyDescent="0.2">
      <c r="B31" s="24" t="s">
        <v>117</v>
      </c>
      <c r="C31" s="22">
        <v>1.5</v>
      </c>
      <c r="D31" s="5"/>
      <c r="E31" s="7">
        <f t="shared" si="1"/>
        <v>0</v>
      </c>
      <c r="G31" s="52" t="s">
        <v>119</v>
      </c>
      <c r="H31" s="22">
        <v>5</v>
      </c>
      <c r="I31" s="5"/>
      <c r="J31" s="7">
        <f t="shared" si="2"/>
        <v>0</v>
      </c>
    </row>
    <row r="32" spans="2:10" x14ac:dyDescent="0.2">
      <c r="B32" s="24" t="s">
        <v>118</v>
      </c>
      <c r="C32" s="22">
        <v>5</v>
      </c>
      <c r="D32" s="5"/>
      <c r="E32" s="7">
        <f t="shared" si="1"/>
        <v>0</v>
      </c>
      <c r="G32" s="52" t="s">
        <v>120</v>
      </c>
      <c r="H32" s="22">
        <v>1</v>
      </c>
      <c r="I32" s="5"/>
      <c r="J32" s="7">
        <f t="shared" si="2"/>
        <v>0</v>
      </c>
    </row>
    <row r="33" spans="2:10" x14ac:dyDescent="0.2">
      <c r="B33" s="25" t="s">
        <v>145</v>
      </c>
      <c r="C33" s="37">
        <v>7</v>
      </c>
      <c r="D33" s="36"/>
      <c r="E33" s="7">
        <f>SUM(D33*C33)</f>
        <v>0</v>
      </c>
      <c r="G33" s="24" t="s">
        <v>116</v>
      </c>
      <c r="H33" s="51">
        <v>5</v>
      </c>
      <c r="I33" s="5"/>
      <c r="J33" s="7">
        <f t="shared" si="2"/>
        <v>0</v>
      </c>
    </row>
    <row r="34" spans="2:10" x14ac:dyDescent="0.2">
      <c r="C34" s="11"/>
      <c r="D34" s="11"/>
      <c r="G34" s="25" t="s">
        <v>145</v>
      </c>
      <c r="H34" s="22">
        <v>7</v>
      </c>
      <c r="I34" s="5"/>
      <c r="J34" s="7">
        <f>SUM(I34*H34)</f>
        <v>0</v>
      </c>
    </row>
    <row r="35" spans="2:10" x14ac:dyDescent="0.2">
      <c r="H35" s="19"/>
      <c r="I35" s="19"/>
    </row>
    <row r="36" spans="2:10" s="3" customFormat="1" ht="20.100000000000001" customHeight="1" thickBot="1" x14ac:dyDescent="0.25">
      <c r="B36" s="46" t="s">
        <v>4</v>
      </c>
      <c r="C36" s="28" t="s">
        <v>8</v>
      </c>
      <c r="D36" s="28" t="s">
        <v>26</v>
      </c>
      <c r="E36" s="8" t="s">
        <v>27</v>
      </c>
      <c r="F36" s="8"/>
      <c r="G36" s="46" t="s">
        <v>5</v>
      </c>
      <c r="H36" s="28" t="s">
        <v>8</v>
      </c>
      <c r="I36" s="28" t="s">
        <v>26</v>
      </c>
      <c r="J36" s="8"/>
    </row>
    <row r="37" spans="2:10" ht="13.5" thickTop="1" x14ac:dyDescent="0.2">
      <c r="B37" s="24" t="s">
        <v>150</v>
      </c>
      <c r="C37" s="26">
        <v>4.5</v>
      </c>
      <c r="D37" s="12"/>
      <c r="E37" s="7">
        <f>SUM(D37*C37)</f>
        <v>0</v>
      </c>
      <c r="G37" s="24" t="s">
        <v>152</v>
      </c>
      <c r="H37" s="26">
        <v>4.5</v>
      </c>
      <c r="I37" s="12"/>
      <c r="J37" s="7">
        <f t="shared" ref="J37:J39" si="3">SUM(I37*H37)</f>
        <v>0</v>
      </c>
    </row>
    <row r="38" spans="2:10" x14ac:dyDescent="0.2">
      <c r="B38" s="24" t="s">
        <v>138</v>
      </c>
      <c r="C38" s="22">
        <v>1</v>
      </c>
      <c r="D38" s="5"/>
      <c r="E38" s="7">
        <f>SUM(D38*C38)</f>
        <v>0</v>
      </c>
      <c r="G38" s="24" t="s">
        <v>142</v>
      </c>
      <c r="H38" s="22">
        <v>1</v>
      </c>
      <c r="I38" s="5"/>
      <c r="J38" s="7">
        <f t="shared" si="3"/>
        <v>0</v>
      </c>
    </row>
    <row r="39" spans="2:10" x14ac:dyDescent="0.2">
      <c r="B39" s="24" t="s">
        <v>139</v>
      </c>
      <c r="C39" s="22">
        <v>10</v>
      </c>
      <c r="D39" s="5"/>
      <c r="E39" s="7">
        <f>SUM(D39*C39)</f>
        <v>0</v>
      </c>
      <c r="G39" s="25" t="s">
        <v>143</v>
      </c>
      <c r="H39" s="22">
        <v>10</v>
      </c>
      <c r="I39" s="5"/>
      <c r="J39" s="7">
        <f t="shared" si="3"/>
        <v>0</v>
      </c>
    </row>
    <row r="40" spans="2:10" x14ac:dyDescent="0.2">
      <c r="B40" s="35" t="s">
        <v>39</v>
      </c>
      <c r="C40" s="15">
        <v>4</v>
      </c>
      <c r="D40" s="85" t="s">
        <v>133</v>
      </c>
      <c r="E40" s="7" t="e">
        <f>SUM(D40*C40)</f>
        <v>#VALUE!</v>
      </c>
    </row>
    <row r="42" spans="2:10" s="14" customFormat="1" ht="20.100000000000001" customHeight="1" x14ac:dyDescent="0.25">
      <c r="B42" s="109" t="s">
        <v>36</v>
      </c>
      <c r="C42" s="109"/>
      <c r="D42" s="109"/>
      <c r="E42" s="109"/>
      <c r="F42" s="109"/>
      <c r="G42" s="109"/>
      <c r="H42" s="109"/>
      <c r="I42" s="109"/>
      <c r="J42" s="16"/>
    </row>
    <row r="43" spans="2:10" s="14" customFormat="1" ht="5.0999999999999996" customHeight="1" x14ac:dyDescent="0.25">
      <c r="B43" s="23"/>
      <c r="C43" s="23"/>
      <c r="D43" s="23"/>
      <c r="E43" s="23"/>
      <c r="F43" s="23"/>
      <c r="G43" s="23"/>
      <c r="H43" s="23"/>
      <c r="I43" s="23"/>
      <c r="J43" s="16"/>
    </row>
    <row r="44" spans="2:10" s="3" customFormat="1" ht="20.100000000000001" customHeight="1" thickBot="1" x14ac:dyDescent="0.25">
      <c r="B44" s="47" t="s">
        <v>7</v>
      </c>
      <c r="C44" s="28" t="s">
        <v>8</v>
      </c>
      <c r="D44" s="28" t="s">
        <v>26</v>
      </c>
      <c r="E44" s="8" t="s">
        <v>27</v>
      </c>
      <c r="F44" s="8"/>
      <c r="G44" s="47" t="s">
        <v>6</v>
      </c>
      <c r="H44" s="28" t="s">
        <v>8</v>
      </c>
      <c r="I44" s="28" t="s">
        <v>26</v>
      </c>
      <c r="J44" s="8" t="s">
        <v>27</v>
      </c>
    </row>
    <row r="45" spans="2:10" ht="13.5" thickTop="1" x14ac:dyDescent="0.2">
      <c r="B45" s="35" t="s">
        <v>40</v>
      </c>
      <c r="C45" s="13">
        <v>7.5</v>
      </c>
      <c r="D45" s="86" t="s">
        <v>134</v>
      </c>
      <c r="E45" s="7" t="e">
        <f>SUM(D45*C45)</f>
        <v>#VALUE!</v>
      </c>
      <c r="G45" s="24" t="s">
        <v>42</v>
      </c>
      <c r="H45" s="22">
        <v>7</v>
      </c>
      <c r="I45" s="5"/>
      <c r="J45" s="7">
        <f t="shared" ref="J45:J46" si="4">SUM(I45*H45)</f>
        <v>0</v>
      </c>
    </row>
    <row r="46" spans="2:10" x14ac:dyDescent="0.2">
      <c r="B46" s="90" t="s">
        <v>148</v>
      </c>
      <c r="C46" s="5">
        <v>0.5</v>
      </c>
      <c r="D46" s="5"/>
      <c r="E46" s="7">
        <f>SUM(D46*C46)</f>
        <v>0</v>
      </c>
      <c r="G46" s="25" t="s">
        <v>43</v>
      </c>
      <c r="H46" s="22">
        <v>10</v>
      </c>
      <c r="I46" s="5"/>
      <c r="J46" s="7">
        <f t="shared" si="4"/>
        <v>0</v>
      </c>
    </row>
    <row r="47" spans="2:10" x14ac:dyDescent="0.2">
      <c r="H47" s="19"/>
    </row>
    <row r="48" spans="2:10" ht="20.100000000000001" customHeight="1" thickBot="1" x14ac:dyDescent="0.25">
      <c r="B48" s="47" t="s">
        <v>9</v>
      </c>
      <c r="C48" s="28" t="s">
        <v>8</v>
      </c>
      <c r="D48" s="28" t="s">
        <v>26</v>
      </c>
      <c r="E48" s="8" t="s">
        <v>27</v>
      </c>
      <c r="F48" s="8"/>
    </row>
    <row r="49" spans="2:5" ht="13.5" thickTop="1" x14ac:dyDescent="0.2">
      <c r="B49" s="38" t="s">
        <v>41</v>
      </c>
      <c r="C49" s="26">
        <v>3</v>
      </c>
      <c r="D49" s="12"/>
      <c r="E49" s="7">
        <f>SUM(D49*C49)</f>
        <v>0</v>
      </c>
    </row>
    <row r="50" spans="2:5" x14ac:dyDescent="0.2">
      <c r="B50" s="48" t="s">
        <v>97</v>
      </c>
      <c r="C50" s="10"/>
      <c r="D50" s="10"/>
    </row>
    <row r="51" spans="2:5" x14ac:dyDescent="0.2">
      <c r="B51" s="24" t="s">
        <v>48</v>
      </c>
      <c r="C51" s="26">
        <v>3</v>
      </c>
      <c r="D51" s="12"/>
      <c r="E51" s="7">
        <f t="shared" ref="E51:E102" si="5">SUM(D51*C51)</f>
        <v>0</v>
      </c>
    </row>
    <row r="52" spans="2:5" x14ac:dyDescent="0.2">
      <c r="B52" s="24" t="s">
        <v>137</v>
      </c>
      <c r="C52" s="26">
        <v>3</v>
      </c>
      <c r="D52" s="12"/>
      <c r="E52" s="7">
        <f t="shared" si="5"/>
        <v>0</v>
      </c>
    </row>
    <row r="53" spans="2:5" x14ac:dyDescent="0.2">
      <c r="B53" s="24" t="s">
        <v>85</v>
      </c>
      <c r="C53" s="26">
        <v>3</v>
      </c>
      <c r="D53" s="12"/>
      <c r="E53" s="7">
        <f t="shared" si="5"/>
        <v>0</v>
      </c>
    </row>
    <row r="54" spans="2:5" x14ac:dyDescent="0.2">
      <c r="B54" s="24" t="s">
        <v>86</v>
      </c>
      <c r="C54" s="26">
        <v>3</v>
      </c>
      <c r="D54" s="12"/>
      <c r="E54" s="7">
        <f t="shared" si="5"/>
        <v>0</v>
      </c>
    </row>
    <row r="55" spans="2:5" x14ac:dyDescent="0.2">
      <c r="B55" s="24" t="s">
        <v>88</v>
      </c>
      <c r="C55" s="26">
        <v>3</v>
      </c>
      <c r="D55" s="12"/>
      <c r="E55" s="7">
        <f t="shared" si="5"/>
        <v>0</v>
      </c>
    </row>
    <row r="56" spans="2:5" x14ac:dyDescent="0.2">
      <c r="B56" s="24" t="s">
        <v>81</v>
      </c>
      <c r="C56" s="26">
        <v>3</v>
      </c>
      <c r="D56" s="12"/>
      <c r="E56" s="7">
        <f t="shared" si="5"/>
        <v>0</v>
      </c>
    </row>
    <row r="57" spans="2:5" x14ac:dyDescent="0.2">
      <c r="B57" s="24" t="s">
        <v>92</v>
      </c>
      <c r="C57" s="26">
        <v>3</v>
      </c>
      <c r="D57" s="12"/>
      <c r="E57" s="7">
        <f t="shared" si="5"/>
        <v>0</v>
      </c>
    </row>
    <row r="58" spans="2:5" x14ac:dyDescent="0.2">
      <c r="B58" s="24"/>
      <c r="C58" s="10"/>
      <c r="D58" s="10"/>
    </row>
    <row r="59" spans="2:5" x14ac:dyDescent="0.2">
      <c r="B59" s="48" t="s">
        <v>96</v>
      </c>
      <c r="C59" s="10"/>
      <c r="D59" s="10"/>
    </row>
    <row r="60" spans="2:5" x14ac:dyDescent="0.2">
      <c r="B60" s="24" t="s">
        <v>76</v>
      </c>
      <c r="C60" s="26">
        <v>3</v>
      </c>
      <c r="D60" s="12"/>
      <c r="E60" s="7">
        <f t="shared" si="5"/>
        <v>0</v>
      </c>
    </row>
    <row r="61" spans="2:5" x14ac:dyDescent="0.2">
      <c r="B61" s="24" t="s">
        <v>49</v>
      </c>
      <c r="C61" s="26">
        <v>3</v>
      </c>
      <c r="D61" s="12"/>
      <c r="E61" s="7">
        <f t="shared" si="5"/>
        <v>0</v>
      </c>
    </row>
    <row r="62" spans="2:5" x14ac:dyDescent="0.2">
      <c r="B62" s="24" t="s">
        <v>51</v>
      </c>
      <c r="C62" s="26">
        <v>3</v>
      </c>
      <c r="D62" s="12"/>
      <c r="E62" s="7">
        <f t="shared" si="5"/>
        <v>0</v>
      </c>
    </row>
    <row r="63" spans="2:5" x14ac:dyDescent="0.2">
      <c r="B63" s="24" t="s">
        <v>84</v>
      </c>
      <c r="C63" s="26">
        <v>3</v>
      </c>
      <c r="D63" s="12"/>
      <c r="E63" s="7">
        <f t="shared" si="5"/>
        <v>0</v>
      </c>
    </row>
    <row r="64" spans="2:5" x14ac:dyDescent="0.2">
      <c r="B64" s="24" t="s">
        <v>60</v>
      </c>
      <c r="C64" s="26">
        <v>3</v>
      </c>
      <c r="D64" s="12"/>
      <c r="E64" s="7">
        <f t="shared" si="5"/>
        <v>0</v>
      </c>
    </row>
    <row r="65" spans="2:5" x14ac:dyDescent="0.2">
      <c r="B65" s="24" t="s">
        <v>61</v>
      </c>
      <c r="C65" s="26">
        <v>3</v>
      </c>
      <c r="D65" s="12"/>
      <c r="E65" s="7">
        <f t="shared" si="5"/>
        <v>0</v>
      </c>
    </row>
    <row r="66" spans="2:5" x14ac:dyDescent="0.2">
      <c r="B66" s="24" t="s">
        <v>62</v>
      </c>
      <c r="C66" s="26">
        <v>3</v>
      </c>
      <c r="D66" s="12"/>
      <c r="E66" s="7">
        <f t="shared" si="5"/>
        <v>0</v>
      </c>
    </row>
    <row r="67" spans="2:5" x14ac:dyDescent="0.2">
      <c r="B67" s="24" t="s">
        <v>73</v>
      </c>
      <c r="C67" s="26">
        <v>3</v>
      </c>
      <c r="D67" s="12"/>
      <c r="E67" s="7">
        <f t="shared" si="5"/>
        <v>0</v>
      </c>
    </row>
    <row r="68" spans="2:5" x14ac:dyDescent="0.2">
      <c r="B68" s="24" t="s">
        <v>59</v>
      </c>
      <c r="C68" s="26">
        <v>3</v>
      </c>
      <c r="D68" s="12"/>
      <c r="E68" s="7">
        <f t="shared" si="5"/>
        <v>0</v>
      </c>
    </row>
    <row r="69" spans="2:5" x14ac:dyDescent="0.2">
      <c r="B69" s="24"/>
      <c r="C69" s="10"/>
      <c r="D69" s="10"/>
    </row>
    <row r="70" spans="2:5" x14ac:dyDescent="0.2">
      <c r="B70" s="48" t="s">
        <v>98</v>
      </c>
      <c r="C70" s="10"/>
      <c r="D70" s="10"/>
    </row>
    <row r="71" spans="2:5" x14ac:dyDescent="0.2">
      <c r="B71" s="24" t="s">
        <v>71</v>
      </c>
      <c r="C71" s="26">
        <v>3</v>
      </c>
      <c r="D71" s="12"/>
      <c r="E71" s="7">
        <f t="shared" si="5"/>
        <v>0</v>
      </c>
    </row>
    <row r="72" spans="2:5" x14ac:dyDescent="0.2">
      <c r="B72" s="24" t="s">
        <v>93</v>
      </c>
      <c r="C72" s="26">
        <v>3</v>
      </c>
      <c r="D72" s="12"/>
      <c r="E72" s="7">
        <f t="shared" si="5"/>
        <v>0</v>
      </c>
    </row>
    <row r="73" spans="2:5" x14ac:dyDescent="0.2">
      <c r="B73" s="24" t="s">
        <v>89</v>
      </c>
      <c r="C73" s="26">
        <v>3</v>
      </c>
      <c r="D73" s="12"/>
      <c r="E73" s="7">
        <f t="shared" si="5"/>
        <v>0</v>
      </c>
    </row>
    <row r="74" spans="2:5" x14ac:dyDescent="0.2">
      <c r="B74" s="24" t="s">
        <v>70</v>
      </c>
      <c r="C74" s="26">
        <v>3</v>
      </c>
      <c r="D74" s="12"/>
      <c r="E74" s="7">
        <f t="shared" si="5"/>
        <v>0</v>
      </c>
    </row>
    <row r="75" spans="2:5" x14ac:dyDescent="0.2">
      <c r="B75" s="24" t="s">
        <v>44</v>
      </c>
      <c r="C75" s="26">
        <v>3</v>
      </c>
      <c r="D75" s="12"/>
      <c r="E75" s="7">
        <f t="shared" si="5"/>
        <v>0</v>
      </c>
    </row>
    <row r="76" spans="2:5" x14ac:dyDescent="0.2">
      <c r="B76" s="24"/>
      <c r="C76" s="10"/>
      <c r="D76" s="10"/>
    </row>
    <row r="77" spans="2:5" x14ac:dyDescent="0.2">
      <c r="B77" s="48" t="s">
        <v>99</v>
      </c>
      <c r="C77" s="10"/>
      <c r="D77" s="10"/>
    </row>
    <row r="78" spans="2:5" x14ac:dyDescent="0.2">
      <c r="B78" s="24" t="s">
        <v>104</v>
      </c>
      <c r="C78" s="26">
        <v>3</v>
      </c>
      <c r="D78" s="12"/>
      <c r="E78" s="7">
        <f t="shared" ref="E78" si="6">SUM(D78*C78)</f>
        <v>0</v>
      </c>
    </row>
    <row r="79" spans="2:5" x14ac:dyDescent="0.2">
      <c r="B79" s="24" t="s">
        <v>95</v>
      </c>
      <c r="C79" s="26">
        <v>3</v>
      </c>
      <c r="D79" s="12"/>
      <c r="E79" s="7">
        <f t="shared" si="5"/>
        <v>0</v>
      </c>
    </row>
    <row r="80" spans="2:5" x14ac:dyDescent="0.2">
      <c r="B80" s="24" t="s">
        <v>47</v>
      </c>
      <c r="C80" s="26">
        <v>3</v>
      </c>
      <c r="D80" s="12"/>
      <c r="E80" s="7">
        <f t="shared" si="5"/>
        <v>0</v>
      </c>
    </row>
    <row r="81" spans="2:5" x14ac:dyDescent="0.2">
      <c r="B81" s="24" t="s">
        <v>136</v>
      </c>
      <c r="C81" s="26">
        <v>3</v>
      </c>
      <c r="D81" s="12"/>
      <c r="E81" s="7">
        <f t="shared" si="5"/>
        <v>0</v>
      </c>
    </row>
    <row r="82" spans="2:5" x14ac:dyDescent="0.2">
      <c r="B82" s="24" t="s">
        <v>53</v>
      </c>
      <c r="C82" s="26">
        <v>3</v>
      </c>
      <c r="D82" s="12"/>
      <c r="E82" s="7">
        <f t="shared" si="5"/>
        <v>0</v>
      </c>
    </row>
    <row r="83" spans="2:5" x14ac:dyDescent="0.2">
      <c r="B83" s="24" t="s">
        <v>55</v>
      </c>
      <c r="C83" s="26">
        <v>3</v>
      </c>
      <c r="D83" s="12"/>
      <c r="E83" s="7">
        <f t="shared" si="5"/>
        <v>0</v>
      </c>
    </row>
    <row r="84" spans="2:5" x14ac:dyDescent="0.2">
      <c r="B84" s="24" t="s">
        <v>65</v>
      </c>
      <c r="C84" s="26">
        <v>3</v>
      </c>
      <c r="D84" s="12"/>
      <c r="E84" s="7">
        <f t="shared" si="5"/>
        <v>0</v>
      </c>
    </row>
    <row r="85" spans="2:5" x14ac:dyDescent="0.2">
      <c r="B85" s="24" t="s">
        <v>68</v>
      </c>
      <c r="C85" s="26">
        <v>3</v>
      </c>
      <c r="D85" s="12"/>
      <c r="E85" s="7">
        <f t="shared" si="5"/>
        <v>0</v>
      </c>
    </row>
    <row r="86" spans="2:5" x14ac:dyDescent="0.2">
      <c r="B86" s="24" t="s">
        <v>69</v>
      </c>
      <c r="C86" s="26">
        <v>3</v>
      </c>
      <c r="D86" s="12"/>
      <c r="E86" s="7">
        <f t="shared" si="5"/>
        <v>0</v>
      </c>
    </row>
    <row r="87" spans="2:5" x14ac:dyDescent="0.2">
      <c r="B87" s="24" t="s">
        <v>72</v>
      </c>
      <c r="C87" s="26">
        <v>3</v>
      </c>
      <c r="D87" s="12"/>
      <c r="E87" s="7">
        <f t="shared" si="5"/>
        <v>0</v>
      </c>
    </row>
    <row r="88" spans="2:5" x14ac:dyDescent="0.2">
      <c r="B88" s="24" t="s">
        <v>74</v>
      </c>
      <c r="C88" s="26">
        <v>3</v>
      </c>
      <c r="D88" s="12"/>
      <c r="E88" s="7">
        <f t="shared" si="5"/>
        <v>0</v>
      </c>
    </row>
    <row r="89" spans="2:5" x14ac:dyDescent="0.2">
      <c r="B89" s="24" t="s">
        <v>80</v>
      </c>
      <c r="C89" s="26">
        <v>3</v>
      </c>
      <c r="D89" s="12"/>
      <c r="E89" s="7">
        <f t="shared" si="5"/>
        <v>0</v>
      </c>
    </row>
    <row r="90" spans="2:5" x14ac:dyDescent="0.2">
      <c r="B90" s="24" t="s">
        <v>82</v>
      </c>
      <c r="C90" s="26">
        <v>3</v>
      </c>
      <c r="D90" s="12"/>
      <c r="E90" s="7">
        <f t="shared" si="5"/>
        <v>0</v>
      </c>
    </row>
    <row r="91" spans="2:5" x14ac:dyDescent="0.2">
      <c r="B91" s="24" t="s">
        <v>83</v>
      </c>
      <c r="C91" s="26">
        <v>3</v>
      </c>
      <c r="D91" s="12"/>
      <c r="E91" s="7">
        <f t="shared" si="5"/>
        <v>0</v>
      </c>
    </row>
    <row r="92" spans="2:5" x14ac:dyDescent="0.2">
      <c r="B92" s="24" t="s">
        <v>87</v>
      </c>
      <c r="C92" s="26">
        <v>3</v>
      </c>
      <c r="D92" s="12"/>
      <c r="E92" s="7">
        <f t="shared" si="5"/>
        <v>0</v>
      </c>
    </row>
    <row r="93" spans="2:5" x14ac:dyDescent="0.2">
      <c r="B93" s="24" t="s">
        <v>90</v>
      </c>
      <c r="C93" s="26">
        <v>3</v>
      </c>
      <c r="D93" s="12"/>
      <c r="E93" s="7">
        <f t="shared" si="5"/>
        <v>0</v>
      </c>
    </row>
    <row r="94" spans="2:5" x14ac:dyDescent="0.2">
      <c r="B94" s="24" t="s">
        <v>91</v>
      </c>
      <c r="C94" s="26">
        <v>3</v>
      </c>
      <c r="D94" s="12"/>
      <c r="E94" s="7">
        <f t="shared" si="5"/>
        <v>0</v>
      </c>
    </row>
    <row r="95" spans="2:5" x14ac:dyDescent="0.2">
      <c r="B95" s="24"/>
      <c r="C95" s="10"/>
      <c r="D95" s="10"/>
    </row>
    <row r="96" spans="2:5" x14ac:dyDescent="0.2">
      <c r="B96" s="48" t="s">
        <v>100</v>
      </c>
      <c r="C96" s="10"/>
      <c r="D96" s="10"/>
    </row>
    <row r="97" spans="2:5" x14ac:dyDescent="0.2">
      <c r="B97" s="24" t="s">
        <v>57</v>
      </c>
      <c r="C97" s="26">
        <v>3</v>
      </c>
      <c r="D97" s="12"/>
      <c r="E97" s="7">
        <f t="shared" si="5"/>
        <v>0</v>
      </c>
    </row>
    <row r="98" spans="2:5" x14ac:dyDescent="0.2">
      <c r="B98" s="24" t="s">
        <v>63</v>
      </c>
      <c r="C98" s="26">
        <v>3</v>
      </c>
      <c r="D98" s="12"/>
      <c r="E98" s="7">
        <f t="shared" si="5"/>
        <v>0</v>
      </c>
    </row>
    <row r="99" spans="2:5" x14ac:dyDescent="0.2">
      <c r="B99" s="24" t="s">
        <v>64</v>
      </c>
      <c r="C99" s="26">
        <v>3</v>
      </c>
      <c r="D99" s="12"/>
      <c r="E99" s="7">
        <f t="shared" si="5"/>
        <v>0</v>
      </c>
    </row>
    <row r="100" spans="2:5" x14ac:dyDescent="0.2">
      <c r="B100" s="24" t="s">
        <v>67</v>
      </c>
      <c r="C100" s="26">
        <v>3</v>
      </c>
      <c r="D100" s="12"/>
      <c r="E100" s="7">
        <f t="shared" si="5"/>
        <v>0</v>
      </c>
    </row>
    <row r="101" spans="2:5" x14ac:dyDescent="0.2">
      <c r="B101" s="24" t="s">
        <v>75</v>
      </c>
      <c r="C101" s="26">
        <v>3</v>
      </c>
      <c r="D101" s="12"/>
      <c r="E101" s="7">
        <f t="shared" si="5"/>
        <v>0</v>
      </c>
    </row>
    <row r="102" spans="2:5" x14ac:dyDescent="0.2">
      <c r="B102" s="24" t="s">
        <v>79</v>
      </c>
      <c r="C102" s="26">
        <v>3</v>
      </c>
      <c r="D102" s="12"/>
      <c r="E102" s="7">
        <f t="shared" si="5"/>
        <v>0</v>
      </c>
    </row>
    <row r="103" spans="2:5" x14ac:dyDescent="0.2">
      <c r="B103" s="24"/>
      <c r="C103" s="10"/>
      <c r="D103" s="10"/>
    </row>
    <row r="104" spans="2:5" x14ac:dyDescent="0.2">
      <c r="B104" s="48" t="s">
        <v>103</v>
      </c>
      <c r="C104" s="10"/>
      <c r="D104" s="10"/>
    </row>
    <row r="105" spans="2:5" x14ac:dyDescent="0.2">
      <c r="B105" s="24" t="s">
        <v>94</v>
      </c>
      <c r="C105" s="26">
        <v>3</v>
      </c>
      <c r="D105" s="12"/>
      <c r="E105" s="7">
        <f t="shared" ref="E105:E108" si="7">SUM(D105*C105)</f>
        <v>0</v>
      </c>
    </row>
    <row r="106" spans="2:5" x14ac:dyDescent="0.2">
      <c r="B106" s="24" t="s">
        <v>45</v>
      </c>
      <c r="C106" s="26">
        <v>3</v>
      </c>
      <c r="D106" s="12"/>
      <c r="E106" s="7">
        <f t="shared" si="7"/>
        <v>0</v>
      </c>
    </row>
    <row r="107" spans="2:5" x14ac:dyDescent="0.2">
      <c r="B107" s="24" t="s">
        <v>50</v>
      </c>
      <c r="C107" s="26">
        <v>3</v>
      </c>
      <c r="D107" s="12"/>
      <c r="E107" s="7">
        <f t="shared" si="7"/>
        <v>0</v>
      </c>
    </row>
    <row r="108" spans="2:5" x14ac:dyDescent="0.2">
      <c r="B108" s="24" t="s">
        <v>77</v>
      </c>
      <c r="C108" s="26">
        <v>3</v>
      </c>
      <c r="D108" s="12"/>
      <c r="E108" s="7">
        <f t="shared" si="7"/>
        <v>0</v>
      </c>
    </row>
    <row r="109" spans="2:5" x14ac:dyDescent="0.2">
      <c r="B109" s="24"/>
      <c r="C109" s="10"/>
      <c r="D109" s="10"/>
    </row>
    <row r="110" spans="2:5" x14ac:dyDescent="0.2">
      <c r="B110" s="48" t="s">
        <v>102</v>
      </c>
      <c r="C110" s="10"/>
      <c r="D110" s="10"/>
    </row>
    <row r="111" spans="2:5" x14ac:dyDescent="0.2">
      <c r="B111" s="24" t="s">
        <v>46</v>
      </c>
      <c r="C111" s="26">
        <v>3</v>
      </c>
      <c r="D111" s="12"/>
      <c r="E111" s="7">
        <f t="shared" ref="E111:E112" si="8">SUM(D111*C111)</f>
        <v>0</v>
      </c>
    </row>
    <row r="112" spans="2:5" x14ac:dyDescent="0.2">
      <c r="B112" s="24" t="s">
        <v>56</v>
      </c>
      <c r="C112" s="26">
        <v>3</v>
      </c>
      <c r="D112" s="12"/>
      <c r="E112" s="7">
        <f t="shared" si="8"/>
        <v>0</v>
      </c>
    </row>
    <row r="113" spans="2:5" x14ac:dyDescent="0.2">
      <c r="B113" s="24" t="s">
        <v>78</v>
      </c>
      <c r="C113" s="26">
        <v>3</v>
      </c>
      <c r="D113" s="12"/>
      <c r="E113" s="7">
        <f t="shared" ref="E113" si="9">SUM(D113*C113)</f>
        <v>0</v>
      </c>
    </row>
    <row r="114" spans="2:5" x14ac:dyDescent="0.2">
      <c r="B114" s="24"/>
      <c r="C114" s="10"/>
      <c r="D114" s="10"/>
    </row>
    <row r="115" spans="2:5" x14ac:dyDescent="0.2">
      <c r="B115" s="48" t="s">
        <v>101</v>
      </c>
      <c r="C115" s="10"/>
      <c r="D115" s="10"/>
    </row>
    <row r="116" spans="2:5" x14ac:dyDescent="0.2">
      <c r="B116" s="24" t="s">
        <v>54</v>
      </c>
      <c r="C116" s="26">
        <v>3</v>
      </c>
      <c r="D116" s="12"/>
      <c r="E116" s="7">
        <f>SUM(D116*C116)</f>
        <v>0</v>
      </c>
    </row>
    <row r="117" spans="2:5" x14ac:dyDescent="0.2">
      <c r="B117" s="24" t="s">
        <v>52</v>
      </c>
      <c r="C117" s="26">
        <v>3</v>
      </c>
      <c r="D117" s="12"/>
      <c r="E117" s="7">
        <f>SUM(D117*C117)</f>
        <v>0</v>
      </c>
    </row>
    <row r="118" spans="2:5" x14ac:dyDescent="0.2">
      <c r="B118" s="24" t="s">
        <v>66</v>
      </c>
      <c r="C118" s="26">
        <v>3</v>
      </c>
      <c r="D118" s="12"/>
      <c r="E118" s="7">
        <f t="shared" ref="E118:E119" si="10">SUM(D118*C118)</f>
        <v>0</v>
      </c>
    </row>
    <row r="119" spans="2:5" x14ac:dyDescent="0.2">
      <c r="B119" s="25" t="s">
        <v>58</v>
      </c>
      <c r="C119" s="26">
        <v>3</v>
      </c>
      <c r="D119" s="12"/>
      <c r="E119" s="7">
        <f t="shared" si="10"/>
        <v>0</v>
      </c>
    </row>
  </sheetData>
  <mergeCells count="4">
    <mergeCell ref="B15:I15"/>
    <mergeCell ref="B25:I25"/>
    <mergeCell ref="B42:I42"/>
    <mergeCell ref="D7:D10"/>
  </mergeCells>
  <pageMargins left="0.7" right="0.7" top="0.75" bottom="0.75" header="0.3" footer="0.3"/>
  <pageSetup paperSize="9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Start here</vt:lpstr>
      <vt:lpstr>1.Programme calendar</vt:lpstr>
      <vt:lpstr>2.Programme designer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Steel</dc:creator>
  <cp:lastModifiedBy>Rebecca Lai</cp:lastModifiedBy>
  <cp:lastPrinted>2024-10-03T14:12:29Z</cp:lastPrinted>
  <dcterms:created xsi:type="dcterms:W3CDTF">2024-09-10T07:42:17Z</dcterms:created>
  <dcterms:modified xsi:type="dcterms:W3CDTF">2025-02-14T16:06:55Z</dcterms:modified>
</cp:coreProperties>
</file>